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w\Desktop\"/>
    </mc:Choice>
  </mc:AlternateContent>
  <bookViews>
    <workbookView xWindow="0" yWindow="0" windowWidth="11232" windowHeight="9000"/>
  </bookViews>
  <sheets>
    <sheet name="Price Aniplan" sheetId="1" r:id="rId1"/>
  </sheets>
  <definedNames>
    <definedName name="_xlnm._FilterDatabase" localSheetId="0" hidden="1">'Price Aniplan'!$A$1:$IU$710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1" i="1" l="1"/>
  <c r="F532" i="1"/>
  <c r="F507" i="1"/>
  <c r="F489" i="1"/>
  <c r="F487" i="1"/>
  <c r="F488" i="1"/>
  <c r="F485" i="1"/>
  <c r="F482" i="1"/>
  <c r="F483" i="1"/>
  <c r="F484" i="1"/>
  <c r="F486" i="1"/>
  <c r="F435" i="1"/>
  <c r="F129" i="1"/>
  <c r="F291" i="1" l="1"/>
  <c r="F138" i="1"/>
  <c r="F46" i="1"/>
  <c r="F47" i="1"/>
  <c r="F48" i="1"/>
  <c r="F45" i="1"/>
  <c r="F708" i="1" l="1"/>
  <c r="F700" i="1"/>
  <c r="F696" i="1"/>
  <c r="F690" i="1"/>
  <c r="F682" i="1"/>
  <c r="F674" i="1"/>
  <c r="F667" i="1"/>
  <c r="F528" i="1"/>
  <c r="F638" i="1"/>
  <c r="F634" i="1"/>
  <c r="F629" i="1"/>
  <c r="F622" i="1"/>
  <c r="F611" i="1"/>
  <c r="F605" i="1"/>
  <c r="F598" i="1"/>
  <c r="F592" i="1"/>
  <c r="F586" i="1"/>
  <c r="F578" i="1"/>
  <c r="F572" i="1"/>
  <c r="F565" i="1"/>
  <c r="F560" i="1"/>
  <c r="F555" i="1"/>
  <c r="F550" i="1"/>
  <c r="F545" i="1"/>
  <c r="F569" i="1"/>
  <c r="F615" i="1"/>
  <c r="F613" i="1"/>
  <c r="F535" i="1"/>
  <c r="F536" i="1"/>
  <c r="F537" i="1"/>
  <c r="F421" i="1"/>
  <c r="F381" i="1"/>
  <c r="F324" i="1"/>
  <c r="F243" i="1"/>
  <c r="F244" i="1"/>
  <c r="F245" i="1"/>
  <c r="F236" i="1"/>
  <c r="F270" i="1"/>
  <c r="F269" i="1"/>
  <c r="F268" i="1"/>
  <c r="F253" i="1"/>
  <c r="F248" i="1"/>
  <c r="F237" i="1"/>
  <c r="F159" i="1"/>
  <c r="F158" i="1"/>
  <c r="F142" i="1"/>
  <c r="F706" i="1"/>
  <c r="F640" i="1" l="1"/>
  <c r="F206" i="1"/>
  <c r="F230" i="1"/>
  <c r="F181" i="1"/>
  <c r="F227" i="1"/>
  <c r="F309" i="1"/>
  <c r="F314" i="1"/>
  <c r="F313" i="1"/>
  <c r="F144" i="1"/>
  <c r="F180" i="1"/>
  <c r="F312" i="1"/>
  <c r="F201" i="1"/>
  <c r="F192" i="1"/>
  <c r="F311" i="1"/>
  <c r="F121" i="1"/>
  <c r="F123" i="1"/>
  <c r="F296" i="1"/>
  <c r="F295" i="1"/>
  <c r="F179" i="1"/>
  <c r="F77" i="1"/>
  <c r="F76" i="1"/>
  <c r="F229" i="1"/>
  <c r="F228" i="1"/>
  <c r="F652" i="1"/>
  <c r="F673" i="1"/>
  <c r="F672" i="1"/>
  <c r="F671" i="1"/>
  <c r="F670" i="1"/>
  <c r="F664" i="1"/>
  <c r="V240" i="1"/>
  <c r="S240" i="1"/>
  <c r="P240" i="1"/>
  <c r="M240" i="1"/>
  <c r="J240" i="1"/>
  <c r="F240" i="1"/>
  <c r="F433" i="1"/>
  <c r="F416" i="1"/>
  <c r="F306" i="1"/>
  <c r="F273" i="1"/>
  <c r="F274" i="1"/>
  <c r="F275" i="1"/>
  <c r="F276" i="1"/>
  <c r="F224" i="1"/>
  <c r="F225" i="1"/>
  <c r="F175" i="1"/>
  <c r="F176" i="1"/>
  <c r="F161" i="1"/>
  <c r="F162" i="1"/>
  <c r="F163" i="1"/>
  <c r="F164" i="1"/>
  <c r="F160" i="1"/>
  <c r="F153" i="1"/>
  <c r="F143" i="1"/>
  <c r="F145" i="1"/>
  <c r="F146" i="1"/>
  <c r="F413" i="1"/>
  <c r="F663" i="1" l="1"/>
  <c r="F662" i="1"/>
  <c r="F37" i="1"/>
  <c r="F147" i="1"/>
  <c r="F148" i="1"/>
  <c r="F633" i="1"/>
  <c r="F632" i="1"/>
  <c r="F571" i="1"/>
  <c r="F265" i="1"/>
  <c r="F264" i="1"/>
  <c r="F263" i="1"/>
  <c r="F460" i="1"/>
  <c r="F83" i="1"/>
  <c r="F87" i="1"/>
  <c r="F86" i="1"/>
  <c r="F85" i="1"/>
  <c r="F84" i="1"/>
  <c r="F82" i="1"/>
  <c r="F255" i="1"/>
  <c r="F254" i="1"/>
  <c r="F260" i="1"/>
  <c r="F259" i="1"/>
  <c r="F258" i="1"/>
  <c r="F250" i="1"/>
  <c r="F249" i="1"/>
  <c r="F386" i="1"/>
  <c r="F385" i="1"/>
  <c r="F384" i="1"/>
  <c r="F383" i="1"/>
  <c r="F226" i="1"/>
  <c r="F178" i="1"/>
  <c r="F233" i="1"/>
  <c r="F234" i="1"/>
  <c r="F235" i="1"/>
  <c r="F130" i="1"/>
  <c r="F380" i="1"/>
  <c r="F379" i="1"/>
  <c r="F378" i="1"/>
  <c r="F377" i="1"/>
  <c r="F68" i="1"/>
  <c r="F69" i="1"/>
  <c r="F57" i="1"/>
  <c r="F474" i="1"/>
  <c r="F221" i="1"/>
  <c r="F131" i="1"/>
  <c r="F132" i="1"/>
  <c r="F133" i="1"/>
  <c r="F637" i="1"/>
  <c r="F636" i="1"/>
  <c r="F628" i="1"/>
  <c r="F610" i="1"/>
  <c r="F609" i="1"/>
  <c r="F608" i="1"/>
  <c r="F607" i="1"/>
  <c r="F604" i="1"/>
  <c r="F603" i="1"/>
  <c r="F602" i="1"/>
  <c r="F601" i="1"/>
  <c r="F597" i="1"/>
  <c r="F596" i="1"/>
  <c r="F595" i="1"/>
  <c r="F590" i="1"/>
  <c r="F589" i="1"/>
  <c r="F588" i="1"/>
  <c r="F583" i="1"/>
  <c r="F582" i="1"/>
  <c r="F581" i="1"/>
  <c r="F568" i="1"/>
  <c r="F567" i="1"/>
  <c r="F564" i="1"/>
  <c r="F563" i="1"/>
  <c r="F557" i="1"/>
  <c r="F13" i="1"/>
  <c r="F19" i="1"/>
  <c r="F281" i="1"/>
  <c r="F702" i="1"/>
  <c r="F398" i="1"/>
  <c r="F397" i="1"/>
  <c r="F396" i="1"/>
  <c r="F395" i="1"/>
  <c r="F394" i="1"/>
  <c r="F415" i="1"/>
  <c r="F412" i="1"/>
  <c r="F411" i="1"/>
  <c r="F410" i="1"/>
  <c r="F409" i="1"/>
  <c r="F407" i="1"/>
  <c r="F406" i="1"/>
  <c r="F405" i="1"/>
  <c r="F403" i="1"/>
  <c r="F402" i="1"/>
  <c r="F401" i="1"/>
  <c r="F400" i="1"/>
  <c r="F65" i="1"/>
  <c r="F17" i="1"/>
  <c r="F215" i="1"/>
  <c r="F214" i="1"/>
  <c r="F213" i="1"/>
  <c r="F212" i="1"/>
  <c r="F191" i="1"/>
  <c r="F190" i="1"/>
  <c r="F189" i="1"/>
  <c r="F188" i="1"/>
  <c r="F187" i="1"/>
  <c r="F186" i="1"/>
  <c r="F185" i="1"/>
  <c r="F208" i="1"/>
  <c r="F207" i="1"/>
  <c r="F205" i="1"/>
  <c r="F122" i="1"/>
  <c r="F120" i="1"/>
  <c r="F119" i="1"/>
  <c r="F118" i="1"/>
  <c r="F16" i="1"/>
  <c r="F11" i="1"/>
  <c r="F10" i="1"/>
  <c r="F9" i="1"/>
  <c r="F8" i="1"/>
  <c r="F7" i="1"/>
  <c r="F6" i="1"/>
  <c r="F5" i="1"/>
  <c r="F29" i="1"/>
  <c r="F308" i="1"/>
  <c r="F331" i="1"/>
  <c r="F330" i="1"/>
  <c r="F98" i="1"/>
  <c r="F97" i="1"/>
  <c r="F693" i="1"/>
  <c r="F458" i="1"/>
  <c r="F647" i="1"/>
  <c r="F177" i="1"/>
  <c r="F128" i="1"/>
  <c r="F127" i="1"/>
  <c r="F25" i="1"/>
  <c r="F24" i="1"/>
  <c r="F23" i="1"/>
  <c r="F152" i="1"/>
  <c r="F81" i="1"/>
  <c r="F80" i="1"/>
  <c r="F116" i="1"/>
  <c r="F115" i="1"/>
  <c r="F110" i="1"/>
  <c r="F109" i="1"/>
  <c r="F104" i="1"/>
  <c r="F96" i="1"/>
  <c r="F75" i="1"/>
  <c r="F74" i="1"/>
  <c r="F73" i="1"/>
  <c r="F72" i="1"/>
  <c r="F38" i="1"/>
  <c r="F36" i="1"/>
  <c r="F35" i="1"/>
  <c r="F34" i="1"/>
  <c r="F33" i="1"/>
  <c r="F32" i="1"/>
  <c r="F31" i="1"/>
  <c r="F30" i="1"/>
  <c r="F18" i="1"/>
  <c r="F554" i="1"/>
  <c r="F534" i="1"/>
  <c r="F544" i="1"/>
  <c r="F543" i="1"/>
  <c r="F542" i="1"/>
  <c r="F541" i="1"/>
  <c r="F540" i="1"/>
  <c r="F562" i="1"/>
  <c r="F549" i="1"/>
  <c r="F548" i="1"/>
  <c r="F530" i="1"/>
  <c r="F621" i="1"/>
  <c r="F594" i="1"/>
  <c r="F574" i="1"/>
  <c r="F600" i="1"/>
  <c r="F591" i="1"/>
  <c r="F619" i="1"/>
  <c r="F620" i="1"/>
  <c r="F624" i="1"/>
  <c r="F625" i="1"/>
  <c r="F631" i="1"/>
  <c r="F523" i="1"/>
  <c r="F520" i="1"/>
  <c r="F513" i="1"/>
  <c r="F515" i="1"/>
  <c r="F512" i="1"/>
  <c r="F521" i="1"/>
  <c r="F514" i="1"/>
  <c r="F516" i="1"/>
  <c r="F522" i="1"/>
  <c r="F517" i="1"/>
  <c r="F519" i="1"/>
  <c r="F511" i="1"/>
  <c r="F510" i="1"/>
  <c r="F699" i="1"/>
  <c r="F698" i="1"/>
  <c r="F695" i="1"/>
  <c r="F694" i="1"/>
  <c r="F681" i="1"/>
  <c r="F689" i="1"/>
  <c r="F661" i="1"/>
  <c r="F660" i="1"/>
  <c r="F659" i="1"/>
  <c r="F658" i="1"/>
  <c r="F657" i="1"/>
  <c r="F440" i="1"/>
  <c r="F651" i="1"/>
  <c r="F650" i="1"/>
  <c r="F649" i="1"/>
  <c r="F648" i="1"/>
  <c r="F646" i="1"/>
  <c r="F645" i="1"/>
  <c r="F644" i="1"/>
  <c r="F643" i="1"/>
  <c r="F495" i="1"/>
  <c r="F493" i="1"/>
  <c r="F453" i="1"/>
  <c r="F452" i="1"/>
  <c r="F441" i="1"/>
  <c r="F432" i="1"/>
  <c r="F473" i="1"/>
  <c r="F447" i="1"/>
  <c r="F443" i="1"/>
  <c r="F470" i="1"/>
  <c r="F468" i="1"/>
  <c r="F439" i="1"/>
  <c r="F364" i="1"/>
  <c r="F220" i="1"/>
  <c r="F168" i="1"/>
  <c r="F242" i="1"/>
  <c r="F241" i="1"/>
  <c r="F218" i="1"/>
  <c r="F58" i="1"/>
  <c r="F392" i="1"/>
  <c r="F391" i="1"/>
  <c r="F390" i="1"/>
  <c r="F375" i="1"/>
  <c r="F374" i="1"/>
  <c r="F373" i="1"/>
  <c r="F372" i="1"/>
  <c r="F359" i="1"/>
  <c r="F353" i="1"/>
  <c r="F352" i="1"/>
  <c r="F351" i="1"/>
  <c r="F350" i="1"/>
  <c r="F349" i="1"/>
  <c r="K359" i="1"/>
  <c r="M359" i="1" s="1"/>
  <c r="F348" i="1"/>
  <c r="F347" i="1"/>
  <c r="F346" i="1"/>
  <c r="F344" i="1"/>
  <c r="F345" i="1"/>
  <c r="F343" i="1"/>
  <c r="F342" i="1"/>
  <c r="F339" i="1"/>
  <c r="F341" i="1"/>
  <c r="F340" i="1"/>
  <c r="F338" i="1"/>
  <c r="F337" i="1"/>
  <c r="F336" i="1"/>
  <c r="F335" i="1"/>
  <c r="F666" i="1"/>
  <c r="F665" i="1"/>
  <c r="F656" i="1"/>
  <c r="F655" i="1"/>
  <c r="F451" i="1"/>
  <c r="F449" i="1"/>
  <c r="P219" i="1"/>
  <c r="M219" i="1"/>
  <c r="J219" i="1"/>
  <c r="F219" i="1"/>
  <c r="P200" i="1"/>
  <c r="M200" i="1"/>
  <c r="J200" i="1"/>
  <c r="F200" i="1"/>
  <c r="P171" i="1"/>
  <c r="M171" i="1"/>
  <c r="J171" i="1"/>
  <c r="F171" i="1"/>
  <c r="P170" i="1"/>
  <c r="M170" i="1"/>
  <c r="J170" i="1"/>
  <c r="F170" i="1"/>
  <c r="P169" i="1"/>
  <c r="M169" i="1"/>
  <c r="J169" i="1"/>
  <c r="F169" i="1"/>
  <c r="P451" i="1"/>
  <c r="M451" i="1"/>
  <c r="J451" i="1"/>
  <c r="F450" i="1"/>
  <c r="F448" i="1"/>
  <c r="F444" i="1"/>
  <c r="P446" i="1"/>
  <c r="M446" i="1"/>
  <c r="J446" i="1"/>
  <c r="F445" i="1"/>
  <c r="P431" i="1"/>
  <c r="M431" i="1"/>
  <c r="J431" i="1"/>
  <c r="P71" i="1"/>
  <c r="M71" i="1"/>
  <c r="J71" i="1"/>
  <c r="F71" i="1"/>
  <c r="P54" i="1"/>
  <c r="M54" i="1"/>
  <c r="J54" i="1"/>
  <c r="F54" i="1"/>
  <c r="P53" i="1"/>
  <c r="M53" i="1"/>
  <c r="J53" i="1"/>
  <c r="F53" i="1"/>
  <c r="P52" i="1"/>
  <c r="M52" i="1"/>
  <c r="J52" i="1"/>
  <c r="F52" i="1"/>
  <c r="P213" i="1"/>
  <c r="M213" i="1"/>
  <c r="J213" i="1"/>
  <c r="P199" i="1"/>
  <c r="M199" i="1"/>
  <c r="J199" i="1"/>
  <c r="F199" i="1"/>
  <c r="P167" i="1"/>
  <c r="M167" i="1"/>
  <c r="J167" i="1"/>
  <c r="F167" i="1"/>
  <c r="P12" i="1"/>
  <c r="P317" i="1"/>
  <c r="P318" i="1"/>
  <c r="P478" i="1"/>
  <c r="P480" i="1"/>
  <c r="F478" i="1"/>
  <c r="F481" i="1"/>
  <c r="F318" i="1"/>
  <c r="F317" i="1"/>
  <c r="P126" i="1"/>
  <c r="F126" i="1"/>
  <c r="P108" i="1"/>
  <c r="F108" i="1"/>
  <c r="P107" i="1"/>
  <c r="F107" i="1"/>
  <c r="P103" i="1"/>
  <c r="F103" i="1"/>
  <c r="P102" i="1"/>
  <c r="F102" i="1"/>
  <c r="P101" i="1"/>
  <c r="F101" i="1"/>
  <c r="P92" i="1"/>
  <c r="F92" i="1"/>
  <c r="V93" i="1"/>
  <c r="S93" i="1"/>
  <c r="P93" i="1"/>
  <c r="M93" i="1"/>
  <c r="J93" i="1"/>
  <c r="F93" i="1"/>
  <c r="V91" i="1"/>
  <c r="S91" i="1"/>
  <c r="P91" i="1"/>
  <c r="M91" i="1"/>
  <c r="J91" i="1"/>
  <c r="F91" i="1"/>
  <c r="P90" i="1"/>
  <c r="F90" i="1"/>
  <c r="F12" i="1"/>
  <c r="P327" i="1"/>
  <c r="P326" i="1"/>
  <c r="F327" i="1"/>
  <c r="F326" i="1"/>
  <c r="P325" i="1"/>
  <c r="F325" i="1"/>
  <c r="P307" i="1"/>
  <c r="F307" i="1"/>
  <c r="P301" i="1"/>
  <c r="F301" i="1"/>
  <c r="P304" i="1"/>
  <c r="F304" i="1"/>
  <c r="V63" i="1"/>
  <c r="S63" i="1"/>
  <c r="P63" i="1"/>
  <c r="M63" i="1"/>
  <c r="J63" i="1"/>
  <c r="F63" i="1"/>
  <c r="P62" i="1"/>
  <c r="F62" i="1"/>
  <c r="V197" i="1"/>
  <c r="S197" i="1"/>
  <c r="P197" i="1"/>
  <c r="M197" i="1"/>
  <c r="J197" i="1"/>
  <c r="F197" i="1"/>
  <c r="V196" i="1"/>
  <c r="S196" i="1"/>
  <c r="P196" i="1"/>
  <c r="M196" i="1"/>
  <c r="J196" i="1"/>
  <c r="F196" i="1"/>
  <c r="F198" i="1"/>
  <c r="J198" i="1"/>
  <c r="M198" i="1"/>
  <c r="P198" i="1"/>
  <c r="S198" i="1"/>
  <c r="V198" i="1"/>
  <c r="F67" i="1"/>
  <c r="P67" i="1"/>
  <c r="F627" i="1"/>
  <c r="P621" i="1"/>
  <c r="F626" i="1"/>
  <c r="P620" i="1"/>
  <c r="F618" i="1"/>
  <c r="P609" i="1"/>
  <c r="F617" i="1"/>
  <c r="P602" i="1"/>
  <c r="P596" i="1"/>
  <c r="P590" i="1"/>
  <c r="P588" i="1"/>
  <c r="P587" i="1"/>
  <c r="F585" i="1"/>
  <c r="P583" i="1"/>
  <c r="F584" i="1"/>
  <c r="P580" i="1"/>
  <c r="F580" i="1"/>
  <c r="P579" i="1"/>
  <c r="F577" i="1"/>
  <c r="P578" i="1"/>
  <c r="F576" i="1"/>
  <c r="P569" i="1"/>
  <c r="F575" i="1"/>
  <c r="P564" i="1"/>
  <c r="P562" i="1"/>
  <c r="P561" i="1"/>
  <c r="F559" i="1"/>
  <c r="P559" i="1"/>
  <c r="F558" i="1"/>
  <c r="P556" i="1"/>
  <c r="P555" i="1"/>
  <c r="F553" i="1"/>
  <c r="P554" i="1"/>
  <c r="F552" i="1"/>
  <c r="P550" i="1"/>
  <c r="P549" i="1"/>
  <c r="F547" i="1"/>
  <c r="P542" i="1"/>
  <c r="F539" i="1"/>
  <c r="V70" i="1"/>
  <c r="S70" i="1"/>
  <c r="P70" i="1"/>
  <c r="M70" i="1"/>
  <c r="J70" i="1"/>
  <c r="F70" i="1"/>
  <c r="M232" i="1"/>
  <c r="J232" i="1"/>
  <c r="V141" i="1"/>
  <c r="S141" i="1"/>
  <c r="P141" i="1"/>
  <c r="M141" i="1"/>
  <c r="J141" i="1"/>
  <c r="F141" i="1"/>
  <c r="V122" i="1"/>
  <c r="S122" i="1"/>
  <c r="P122" i="1"/>
  <c r="M122" i="1"/>
  <c r="J122" i="1"/>
  <c r="V149" i="1"/>
  <c r="S149" i="1"/>
  <c r="P149" i="1"/>
  <c r="M149" i="1"/>
  <c r="J149" i="1"/>
  <c r="F149" i="1"/>
  <c r="V321" i="1"/>
  <c r="S321" i="1"/>
  <c r="P321" i="1"/>
  <c r="M321" i="1"/>
  <c r="J321" i="1"/>
  <c r="F321" i="1"/>
  <c r="V324" i="1"/>
  <c r="S324" i="1"/>
  <c r="P324" i="1"/>
  <c r="M324" i="1"/>
  <c r="J324" i="1"/>
  <c r="F328" i="1"/>
  <c r="V319" i="1"/>
  <c r="S319" i="1"/>
  <c r="P319" i="1"/>
  <c r="M319" i="1"/>
  <c r="J319" i="1"/>
  <c r="F319" i="1"/>
  <c r="V388" i="1"/>
  <c r="S388" i="1"/>
  <c r="P388" i="1"/>
  <c r="M388" i="1"/>
  <c r="J388" i="1"/>
  <c r="F389" i="1"/>
  <c r="F388" i="1"/>
  <c r="V375" i="1"/>
  <c r="S375" i="1"/>
  <c r="P375" i="1"/>
  <c r="M375" i="1"/>
  <c r="J375" i="1"/>
  <c r="V137" i="1"/>
  <c r="S137" i="1"/>
  <c r="P137" i="1"/>
  <c r="M137" i="1"/>
  <c r="J137" i="1"/>
  <c r="F137" i="1"/>
  <c r="F477" i="1"/>
  <c r="V136" i="1"/>
  <c r="S136" i="1"/>
  <c r="P136" i="1"/>
  <c r="M136" i="1"/>
  <c r="J136" i="1"/>
  <c r="F136" i="1"/>
  <c r="V135" i="1"/>
  <c r="S135" i="1"/>
  <c r="P135" i="1"/>
  <c r="M135" i="1"/>
  <c r="J135" i="1"/>
  <c r="F135" i="1"/>
  <c r="V134" i="1"/>
  <c r="S134" i="1"/>
  <c r="P134" i="1"/>
  <c r="M134" i="1"/>
  <c r="J134" i="1"/>
  <c r="F134" i="1"/>
  <c r="V120" i="1"/>
  <c r="S120" i="1"/>
  <c r="P120" i="1"/>
  <c r="M120" i="1"/>
  <c r="J120" i="1"/>
  <c r="V119" i="1"/>
  <c r="S119" i="1"/>
  <c r="P119" i="1"/>
  <c r="M119" i="1"/>
  <c r="J119" i="1"/>
  <c r="V118" i="1"/>
  <c r="S118" i="1"/>
  <c r="P118" i="1"/>
  <c r="M118" i="1"/>
  <c r="J118" i="1"/>
  <c r="V117" i="1"/>
  <c r="S117" i="1"/>
  <c r="P117" i="1"/>
  <c r="M117" i="1"/>
  <c r="J117" i="1"/>
  <c r="F117" i="1"/>
  <c r="V114" i="1"/>
  <c r="S114" i="1"/>
  <c r="P114" i="1"/>
  <c r="M114" i="1"/>
  <c r="J114" i="1"/>
  <c r="F114" i="1"/>
  <c r="V113" i="1"/>
  <c r="S113" i="1"/>
  <c r="P113" i="1"/>
  <c r="M113" i="1"/>
  <c r="J113" i="1"/>
  <c r="F113" i="1"/>
  <c r="V323" i="1"/>
  <c r="S323" i="1"/>
  <c r="P323" i="1"/>
  <c r="M323" i="1"/>
  <c r="J323" i="1"/>
  <c r="F323" i="1"/>
  <c r="V322" i="1"/>
  <c r="S322" i="1"/>
  <c r="P322" i="1"/>
  <c r="M322" i="1"/>
  <c r="J322" i="1"/>
  <c r="F322" i="1"/>
  <c r="V10" i="1"/>
  <c r="S10" i="1"/>
  <c r="P10" i="1"/>
  <c r="M10" i="1"/>
  <c r="J10" i="1"/>
  <c r="V504" i="1"/>
  <c r="S504" i="1"/>
  <c r="M504" i="1"/>
  <c r="J504" i="1"/>
  <c r="F506" i="1"/>
  <c r="V5" i="1"/>
  <c r="V6" i="1"/>
  <c r="V7" i="1"/>
  <c r="V8" i="1"/>
  <c r="V41" i="1"/>
  <c r="V42" i="1"/>
  <c r="V43" i="1"/>
  <c r="V44" i="1"/>
  <c r="V64" i="1"/>
  <c r="V66" i="1"/>
  <c r="V154" i="1"/>
  <c r="V155" i="1"/>
  <c r="V156" i="1"/>
  <c r="V157" i="1"/>
  <c r="V184" i="1"/>
  <c r="V185" i="1"/>
  <c r="V186" i="1"/>
  <c r="V187" i="1"/>
  <c r="V188" i="1"/>
  <c r="V189" i="1"/>
  <c r="V195" i="1"/>
  <c r="V204" i="1"/>
  <c r="V205" i="1"/>
  <c r="V207" i="1"/>
  <c r="V208" i="1"/>
  <c r="V211" i="1"/>
  <c r="V212" i="1"/>
  <c r="V214" i="1"/>
  <c r="V215" i="1"/>
  <c r="V279" i="1"/>
  <c r="V280" i="1"/>
  <c r="V284" i="1"/>
  <c r="V287" i="1"/>
  <c r="V290" i="1"/>
  <c r="V299" i="1"/>
  <c r="V300" i="1"/>
  <c r="V305" i="1"/>
  <c r="V320" i="1"/>
  <c r="V355" i="1"/>
  <c r="V356" i="1"/>
  <c r="V357" i="1"/>
  <c r="V358" i="1"/>
  <c r="V359" i="1"/>
  <c r="V360" i="1"/>
  <c r="V361" i="1"/>
  <c r="V362" i="1"/>
  <c r="V363" i="1"/>
  <c r="V365" i="1"/>
  <c r="V366" i="1"/>
  <c r="V367" i="1"/>
  <c r="V368" i="1"/>
  <c r="V369" i="1"/>
  <c r="V371" i="1"/>
  <c r="V418" i="1"/>
  <c r="V419" i="1"/>
  <c r="V420" i="1"/>
  <c r="V422" i="1"/>
  <c r="V423" i="1"/>
  <c r="V424" i="1"/>
  <c r="V425" i="1"/>
  <c r="V426" i="1"/>
  <c r="V427" i="1"/>
  <c r="V428" i="1"/>
  <c r="V429" i="1"/>
  <c r="V430" i="1"/>
  <c r="V433" i="1"/>
  <c r="V437" i="1"/>
  <c r="U438" i="1"/>
  <c r="V438" i="1" s="1"/>
  <c r="V439" i="1"/>
  <c r="V440" i="1"/>
  <c r="V443" i="1"/>
  <c r="V444" i="1"/>
  <c r="V447" i="1"/>
  <c r="V448" i="1"/>
  <c r="V450" i="1"/>
  <c r="V452" i="1"/>
  <c r="V453" i="1"/>
  <c r="V455" i="1"/>
  <c r="V456" i="1"/>
  <c r="V457" i="1"/>
  <c r="V458" i="1"/>
  <c r="V460" i="1"/>
  <c r="V461" i="1"/>
  <c r="V462" i="1"/>
  <c r="V463" i="1"/>
  <c r="V464" i="1"/>
  <c r="V465" i="1"/>
  <c r="V466" i="1"/>
  <c r="U467" i="1"/>
  <c r="V467" i="1" s="1"/>
  <c r="V468" i="1"/>
  <c r="V469" i="1"/>
  <c r="V470" i="1"/>
  <c r="V473" i="1"/>
  <c r="V474" i="1"/>
  <c r="V475" i="1"/>
  <c r="V476" i="1"/>
  <c r="V477" i="1"/>
  <c r="V478" i="1"/>
  <c r="V480" i="1"/>
  <c r="V494" i="1"/>
  <c r="V495" i="1"/>
  <c r="V499" i="1"/>
  <c r="V500" i="1"/>
  <c r="V501" i="1"/>
  <c r="V503" i="1"/>
  <c r="V505" i="1"/>
  <c r="V506" i="1"/>
  <c r="V507" i="1"/>
  <c r="V509" i="1"/>
  <c r="V510" i="1"/>
  <c r="V512" i="1"/>
  <c r="V519" i="1"/>
  <c r="V521" i="1"/>
  <c r="V629" i="1"/>
  <c r="V630" i="1"/>
  <c r="V676" i="1"/>
  <c r="V679" i="1"/>
  <c r="V680" i="1"/>
  <c r="V681" i="1"/>
  <c r="V682" i="1"/>
  <c r="V683" i="1"/>
  <c r="V686" i="1"/>
  <c r="V687" i="1"/>
  <c r="V688" i="1"/>
  <c r="V689" i="1"/>
  <c r="V690" i="1"/>
  <c r="V692" i="1"/>
  <c r="V695" i="1"/>
  <c r="V699" i="1"/>
  <c r="V700" i="1"/>
  <c r="V704" i="1"/>
  <c r="V705" i="1"/>
  <c r="V709" i="1"/>
  <c r="V706" i="1"/>
  <c r="S448" i="1"/>
  <c r="P448" i="1"/>
  <c r="M448" i="1"/>
  <c r="J448" i="1"/>
  <c r="S444" i="1"/>
  <c r="P444" i="1"/>
  <c r="M444" i="1"/>
  <c r="J444" i="1"/>
  <c r="S443" i="1"/>
  <c r="P443" i="1"/>
  <c r="M443" i="1"/>
  <c r="J443" i="1"/>
  <c r="F525" i="1"/>
  <c r="F524" i="1"/>
  <c r="S521" i="1"/>
  <c r="P521" i="1"/>
  <c r="M521" i="1"/>
  <c r="J521" i="1"/>
  <c r="S519" i="1"/>
  <c r="P519" i="1"/>
  <c r="M519" i="1"/>
  <c r="J519" i="1"/>
  <c r="S512" i="1"/>
  <c r="P512" i="1"/>
  <c r="M512" i="1"/>
  <c r="J512" i="1"/>
  <c r="F518" i="1"/>
  <c r="S510" i="1"/>
  <c r="P510" i="1"/>
  <c r="M510" i="1"/>
  <c r="J510" i="1"/>
  <c r="S509" i="1"/>
  <c r="P509" i="1"/>
  <c r="M509" i="1"/>
  <c r="J509" i="1"/>
  <c r="S507" i="1"/>
  <c r="P507" i="1"/>
  <c r="M507" i="1"/>
  <c r="J507" i="1"/>
  <c r="F505" i="1"/>
  <c r="S215" i="1"/>
  <c r="P215" i="1"/>
  <c r="M215" i="1"/>
  <c r="J215" i="1"/>
  <c r="S287" i="1"/>
  <c r="P287" i="1"/>
  <c r="M287" i="1"/>
  <c r="J287" i="1"/>
  <c r="F287" i="1"/>
  <c r="S477" i="1"/>
  <c r="P477" i="1"/>
  <c r="M477" i="1"/>
  <c r="J477" i="1"/>
  <c r="F476" i="1"/>
  <c r="S64" i="1"/>
  <c r="P64" i="1"/>
  <c r="M64" i="1"/>
  <c r="J64" i="1"/>
  <c r="F64" i="1"/>
  <c r="S66" i="1"/>
  <c r="P66" i="1"/>
  <c r="M66" i="1"/>
  <c r="J66" i="1"/>
  <c r="F66" i="1"/>
  <c r="S369" i="1"/>
  <c r="P369" i="1"/>
  <c r="M369" i="1"/>
  <c r="J369" i="1"/>
  <c r="S447" i="1"/>
  <c r="P447" i="1"/>
  <c r="M447" i="1"/>
  <c r="J447" i="1"/>
  <c r="S480" i="1"/>
  <c r="M480" i="1"/>
  <c r="J480" i="1"/>
  <c r="S478" i="1"/>
  <c r="M478" i="1"/>
  <c r="J478" i="1"/>
  <c r="F420" i="1"/>
  <c r="S371" i="1"/>
  <c r="P371" i="1"/>
  <c r="M371" i="1"/>
  <c r="J371" i="1"/>
  <c r="F371" i="1"/>
  <c r="F369" i="1"/>
  <c r="S368" i="1"/>
  <c r="P368" i="1"/>
  <c r="M368" i="1"/>
  <c r="J368" i="1"/>
  <c r="S476" i="1"/>
  <c r="P476" i="1"/>
  <c r="M476" i="1"/>
  <c r="J476" i="1"/>
  <c r="S709" i="1"/>
  <c r="S706" i="1"/>
  <c r="S705" i="1"/>
  <c r="S704" i="1"/>
  <c r="S700" i="1"/>
  <c r="S699" i="1"/>
  <c r="S695" i="1"/>
  <c r="S692" i="1"/>
  <c r="S690" i="1"/>
  <c r="S689" i="1"/>
  <c r="S688" i="1"/>
  <c r="S687" i="1"/>
  <c r="S686" i="1"/>
  <c r="S683" i="1"/>
  <c r="S682" i="1"/>
  <c r="S681" i="1"/>
  <c r="S680" i="1"/>
  <c r="S679" i="1"/>
  <c r="S676" i="1"/>
  <c r="S630" i="1"/>
  <c r="S629" i="1"/>
  <c r="S506" i="1"/>
  <c r="S505" i="1"/>
  <c r="S503" i="1"/>
  <c r="S501" i="1"/>
  <c r="S500" i="1"/>
  <c r="S499" i="1"/>
  <c r="S495" i="1"/>
  <c r="S494" i="1"/>
  <c r="S475" i="1"/>
  <c r="S474" i="1"/>
  <c r="S473" i="1"/>
  <c r="S470" i="1"/>
  <c r="S469" i="1"/>
  <c r="S468" i="1"/>
  <c r="R467" i="1"/>
  <c r="S467" i="1" s="1"/>
  <c r="S466" i="1"/>
  <c r="S465" i="1"/>
  <c r="S464" i="1"/>
  <c r="S463" i="1"/>
  <c r="S462" i="1"/>
  <c r="S461" i="1"/>
  <c r="S460" i="1"/>
  <c r="S458" i="1"/>
  <c r="S457" i="1"/>
  <c r="S456" i="1"/>
  <c r="S455" i="1"/>
  <c r="S453" i="1"/>
  <c r="S452" i="1"/>
  <c r="S450" i="1"/>
  <c r="S440" i="1"/>
  <c r="S439" i="1"/>
  <c r="R438" i="1"/>
  <c r="S438" i="1" s="1"/>
  <c r="S437" i="1"/>
  <c r="S433" i="1"/>
  <c r="S430" i="1"/>
  <c r="S429" i="1"/>
  <c r="S428" i="1"/>
  <c r="S427" i="1"/>
  <c r="S426" i="1"/>
  <c r="S425" i="1"/>
  <c r="S424" i="1"/>
  <c r="S423" i="1"/>
  <c r="S422" i="1"/>
  <c r="S420" i="1"/>
  <c r="S419" i="1"/>
  <c r="S418" i="1"/>
  <c r="S367" i="1"/>
  <c r="S366" i="1"/>
  <c r="S365" i="1"/>
  <c r="S363" i="1"/>
  <c r="S362" i="1"/>
  <c r="S361" i="1"/>
  <c r="S360" i="1"/>
  <c r="S359" i="1"/>
  <c r="S358" i="1"/>
  <c r="S357" i="1"/>
  <c r="S356" i="1"/>
  <c r="S355" i="1"/>
  <c r="S320" i="1"/>
  <c r="S305" i="1"/>
  <c r="S300" i="1"/>
  <c r="S299" i="1"/>
  <c r="S290" i="1"/>
  <c r="S284" i="1"/>
  <c r="S280" i="1"/>
  <c r="S279" i="1"/>
  <c r="S214" i="1"/>
  <c r="S212" i="1"/>
  <c r="S211" i="1"/>
  <c r="S208" i="1"/>
  <c r="S207" i="1"/>
  <c r="S205" i="1"/>
  <c r="S204" i="1"/>
  <c r="S195" i="1"/>
  <c r="S189" i="1"/>
  <c r="S188" i="1"/>
  <c r="S187" i="1"/>
  <c r="S186" i="1"/>
  <c r="S185" i="1"/>
  <c r="S184" i="1"/>
  <c r="S157" i="1"/>
  <c r="S156" i="1"/>
  <c r="S155" i="1"/>
  <c r="S154" i="1"/>
  <c r="S44" i="1"/>
  <c r="S43" i="1"/>
  <c r="S42" i="1"/>
  <c r="S41" i="1"/>
  <c r="S5" i="1"/>
  <c r="S6" i="1"/>
  <c r="S7" i="1"/>
  <c r="S8" i="1"/>
  <c r="P495" i="1"/>
  <c r="M495" i="1"/>
  <c r="J495" i="1"/>
  <c r="F494" i="1"/>
  <c r="P494" i="1"/>
  <c r="M494" i="1"/>
  <c r="J494" i="1"/>
  <c r="P704" i="1"/>
  <c r="M704" i="1"/>
  <c r="J704" i="1"/>
  <c r="F703" i="1"/>
  <c r="P706" i="1"/>
  <c r="M706" i="1"/>
  <c r="J706" i="1"/>
  <c r="P709" i="1"/>
  <c r="M709" i="1"/>
  <c r="J709" i="1"/>
  <c r="F705" i="1"/>
  <c r="P44" i="1"/>
  <c r="M44" i="1"/>
  <c r="J44" i="1"/>
  <c r="F44" i="1"/>
  <c r="P43" i="1"/>
  <c r="M43" i="1"/>
  <c r="J43" i="1"/>
  <c r="F43" i="1"/>
  <c r="P42" i="1"/>
  <c r="M42" i="1"/>
  <c r="J42" i="1"/>
  <c r="F42" i="1"/>
  <c r="P41" i="1"/>
  <c r="M41" i="1"/>
  <c r="J41" i="1"/>
  <c r="F41" i="1"/>
  <c r="P188" i="1"/>
  <c r="M188" i="1"/>
  <c r="J188" i="1"/>
  <c r="P187" i="1"/>
  <c r="M187" i="1"/>
  <c r="J187" i="1"/>
  <c r="P195" i="1"/>
  <c r="M195" i="1"/>
  <c r="J195" i="1"/>
  <c r="F195" i="1"/>
  <c r="M194" i="1"/>
  <c r="J194" i="1"/>
  <c r="F368" i="1"/>
  <c r="P156" i="1"/>
  <c r="M156" i="1"/>
  <c r="J156" i="1"/>
  <c r="F156" i="1"/>
  <c r="P155" i="1"/>
  <c r="F155" i="1"/>
  <c r="P154" i="1"/>
  <c r="M154" i="1"/>
  <c r="J154" i="1"/>
  <c r="F154" i="1"/>
  <c r="P214" i="1"/>
  <c r="M214" i="1"/>
  <c r="J214" i="1"/>
  <c r="P212" i="1"/>
  <c r="M212" i="1"/>
  <c r="J212" i="1"/>
  <c r="P211" i="1"/>
  <c r="M211" i="1"/>
  <c r="J211" i="1"/>
  <c r="F211" i="1"/>
  <c r="P208" i="1"/>
  <c r="M208" i="1"/>
  <c r="J208" i="1"/>
  <c r="P157" i="1"/>
  <c r="M157" i="1"/>
  <c r="J157" i="1"/>
  <c r="F157" i="1"/>
  <c r="P280" i="1"/>
  <c r="M280" i="1"/>
  <c r="J280" i="1"/>
  <c r="F280" i="1"/>
  <c r="P290" i="1"/>
  <c r="M290" i="1"/>
  <c r="J290" i="1"/>
  <c r="F290" i="1"/>
  <c r="P506" i="1"/>
  <c r="M506" i="1"/>
  <c r="J506" i="1"/>
  <c r="F504" i="1"/>
  <c r="P505" i="1"/>
  <c r="M505" i="1"/>
  <c r="J505" i="1"/>
  <c r="P503" i="1"/>
  <c r="M503" i="1"/>
  <c r="J503" i="1"/>
  <c r="F500" i="1"/>
  <c r="P501" i="1"/>
  <c r="M501" i="1"/>
  <c r="J501" i="1"/>
  <c r="P500" i="1"/>
  <c r="M500" i="1"/>
  <c r="J500" i="1"/>
  <c r="F499" i="1"/>
  <c r="P499" i="1"/>
  <c r="M499" i="1"/>
  <c r="J499" i="1"/>
  <c r="F498" i="1"/>
  <c r="P695" i="1"/>
  <c r="M695" i="1"/>
  <c r="J695" i="1"/>
  <c r="P433" i="1"/>
  <c r="M433" i="1"/>
  <c r="J433" i="1"/>
  <c r="F680" i="1"/>
  <c r="F678" i="1"/>
  <c r="F704" i="1"/>
  <c r="P207" i="1"/>
  <c r="M207" i="1"/>
  <c r="J207" i="1"/>
  <c r="P205" i="1"/>
  <c r="M205" i="1"/>
  <c r="J205" i="1"/>
  <c r="P204" i="1"/>
  <c r="M204" i="1"/>
  <c r="J204" i="1"/>
  <c r="F204" i="1"/>
  <c r="M203" i="1"/>
  <c r="J203" i="1"/>
  <c r="P189" i="1"/>
  <c r="M189" i="1"/>
  <c r="J189" i="1"/>
  <c r="P186" i="1"/>
  <c r="M186" i="1"/>
  <c r="J186" i="1"/>
  <c r="P185" i="1"/>
  <c r="M185" i="1"/>
  <c r="J185" i="1"/>
  <c r="P184" i="1"/>
  <c r="M184" i="1"/>
  <c r="J184" i="1"/>
  <c r="F184" i="1"/>
  <c r="M183" i="1"/>
  <c r="J183" i="1"/>
  <c r="P705" i="1"/>
  <c r="P700" i="1"/>
  <c r="P699" i="1"/>
  <c r="P692" i="1"/>
  <c r="P690" i="1"/>
  <c r="P689" i="1"/>
  <c r="P688" i="1"/>
  <c r="P687" i="1"/>
  <c r="P686" i="1"/>
  <c r="P683" i="1"/>
  <c r="P682" i="1"/>
  <c r="P681" i="1"/>
  <c r="P680" i="1"/>
  <c r="P679" i="1"/>
  <c r="P676" i="1"/>
  <c r="P630" i="1"/>
  <c r="P629" i="1"/>
  <c r="P475" i="1"/>
  <c r="P474" i="1"/>
  <c r="P473" i="1"/>
  <c r="P470" i="1"/>
  <c r="P469" i="1"/>
  <c r="P468" i="1"/>
  <c r="O467" i="1"/>
  <c r="P467" i="1" s="1"/>
  <c r="P466" i="1"/>
  <c r="P465" i="1"/>
  <c r="P464" i="1"/>
  <c r="P463" i="1"/>
  <c r="P462" i="1"/>
  <c r="P461" i="1"/>
  <c r="P460" i="1"/>
  <c r="P458" i="1"/>
  <c r="P457" i="1"/>
  <c r="P456" i="1"/>
  <c r="P455" i="1"/>
  <c r="P453" i="1"/>
  <c r="P452" i="1"/>
  <c r="P450" i="1"/>
  <c r="P440" i="1"/>
  <c r="P439" i="1"/>
  <c r="O438" i="1"/>
  <c r="P438" i="1" s="1"/>
  <c r="P437" i="1"/>
  <c r="P430" i="1"/>
  <c r="P429" i="1"/>
  <c r="P428" i="1"/>
  <c r="P427" i="1"/>
  <c r="P426" i="1"/>
  <c r="P425" i="1"/>
  <c r="P424" i="1"/>
  <c r="P423" i="1"/>
  <c r="P422" i="1"/>
  <c r="P420" i="1"/>
  <c r="P5" i="1"/>
  <c r="P6" i="1"/>
  <c r="P7" i="1"/>
  <c r="P8" i="1"/>
  <c r="P279" i="1"/>
  <c r="P284" i="1"/>
  <c r="P299" i="1"/>
  <c r="P300" i="1"/>
  <c r="P305" i="1"/>
  <c r="P320" i="1"/>
  <c r="P355" i="1"/>
  <c r="P356" i="1"/>
  <c r="P357" i="1"/>
  <c r="P358" i="1"/>
  <c r="P359" i="1"/>
  <c r="P360" i="1"/>
  <c r="P361" i="1"/>
  <c r="P362" i="1"/>
  <c r="P363" i="1"/>
  <c r="P365" i="1"/>
  <c r="P366" i="1"/>
  <c r="P367" i="1"/>
  <c r="P418" i="1"/>
  <c r="P419" i="1"/>
  <c r="M457" i="1"/>
  <c r="J457" i="1"/>
  <c r="M423" i="1"/>
  <c r="J423" i="1"/>
  <c r="F424" i="1"/>
  <c r="M422" i="1"/>
  <c r="J422" i="1"/>
  <c r="F423" i="1"/>
  <c r="M420" i="1"/>
  <c r="J420" i="1"/>
  <c r="F422" i="1"/>
  <c r="M320" i="1"/>
  <c r="J320" i="1"/>
  <c r="F320" i="1"/>
  <c r="M300" i="1"/>
  <c r="J300" i="1"/>
  <c r="F300" i="1"/>
  <c r="M299" i="1"/>
  <c r="J299" i="1"/>
  <c r="F299" i="1"/>
  <c r="M210" i="1"/>
  <c r="J210" i="1"/>
  <c r="L630" i="1"/>
  <c r="M630" i="1" s="1"/>
  <c r="I630" i="1"/>
  <c r="J630" i="1" s="1"/>
  <c r="L629" i="1"/>
  <c r="M629" i="1" s="1"/>
  <c r="I629" i="1"/>
  <c r="J629" i="1" s="1"/>
  <c r="L705" i="1"/>
  <c r="M705" i="1" s="1"/>
  <c r="I705" i="1"/>
  <c r="J705" i="1" s="1"/>
  <c r="M700" i="1"/>
  <c r="J700" i="1"/>
  <c r="M699" i="1"/>
  <c r="J699" i="1"/>
  <c r="L692" i="1"/>
  <c r="M692" i="1" s="1"/>
  <c r="I692" i="1"/>
  <c r="J692" i="1" s="1"/>
  <c r="L690" i="1"/>
  <c r="M690" i="1" s="1"/>
  <c r="I690" i="1"/>
  <c r="J690" i="1" s="1"/>
  <c r="F688" i="1"/>
  <c r="L689" i="1"/>
  <c r="M689" i="1" s="1"/>
  <c r="I689" i="1"/>
  <c r="J689" i="1" s="1"/>
  <c r="F687" i="1"/>
  <c r="M688" i="1"/>
  <c r="J688" i="1"/>
  <c r="F686" i="1"/>
  <c r="M687" i="1"/>
  <c r="J687" i="1"/>
  <c r="F685" i="1"/>
  <c r="M686" i="1"/>
  <c r="J686" i="1"/>
  <c r="L683" i="1"/>
  <c r="M683" i="1" s="1"/>
  <c r="I683" i="1"/>
  <c r="J683" i="1" s="1"/>
  <c r="M682" i="1"/>
  <c r="J682" i="1"/>
  <c r="M681" i="1"/>
  <c r="J681" i="1"/>
  <c r="F679" i="1"/>
  <c r="M680" i="1"/>
  <c r="J680" i="1"/>
  <c r="M679" i="1"/>
  <c r="J679" i="1"/>
  <c r="F677" i="1"/>
  <c r="M676" i="1"/>
  <c r="J676" i="1"/>
  <c r="F496" i="1"/>
  <c r="M8" i="1"/>
  <c r="J8" i="1"/>
  <c r="M279" i="1"/>
  <c r="J279" i="1"/>
  <c r="F279" i="1"/>
  <c r="M5" i="1"/>
  <c r="M6" i="1"/>
  <c r="M7" i="1"/>
  <c r="M284" i="1"/>
  <c r="M305" i="1"/>
  <c r="M355" i="1"/>
  <c r="M356" i="1"/>
  <c r="M357" i="1"/>
  <c r="M358" i="1"/>
  <c r="M360" i="1"/>
  <c r="M361" i="1"/>
  <c r="M362" i="1"/>
  <c r="M363" i="1"/>
  <c r="M365" i="1"/>
  <c r="M366" i="1"/>
  <c r="M367" i="1"/>
  <c r="M418" i="1"/>
  <c r="M419" i="1"/>
  <c r="M424" i="1"/>
  <c r="M425" i="1"/>
  <c r="M426" i="1"/>
  <c r="M427" i="1"/>
  <c r="M428" i="1"/>
  <c r="M429" i="1"/>
  <c r="M430" i="1"/>
  <c r="M437" i="1"/>
  <c r="L438" i="1"/>
  <c r="M438" i="1" s="1"/>
  <c r="M439" i="1"/>
  <c r="M440" i="1"/>
  <c r="M450" i="1"/>
  <c r="M452" i="1"/>
  <c r="M453" i="1"/>
  <c r="M455" i="1"/>
  <c r="M456" i="1"/>
  <c r="M458" i="1"/>
  <c r="M460" i="1"/>
  <c r="M461" i="1"/>
  <c r="M462" i="1"/>
  <c r="M463" i="1"/>
  <c r="M464" i="1"/>
  <c r="M465" i="1"/>
  <c r="M466" i="1"/>
  <c r="L467" i="1"/>
  <c r="M467" i="1" s="1"/>
  <c r="M468" i="1"/>
  <c r="M469" i="1"/>
  <c r="M470" i="1"/>
  <c r="M473" i="1"/>
  <c r="M474" i="1"/>
  <c r="M475" i="1"/>
  <c r="F284" i="1"/>
  <c r="F305" i="1"/>
  <c r="F356" i="1"/>
  <c r="F357" i="1"/>
  <c r="F358" i="1"/>
  <c r="F360" i="1"/>
  <c r="F361" i="1"/>
  <c r="F362" i="1"/>
  <c r="F363" i="1"/>
  <c r="F365" i="1"/>
  <c r="F366" i="1"/>
  <c r="F367" i="1"/>
  <c r="F419" i="1"/>
  <c r="F425" i="1"/>
  <c r="F426" i="1"/>
  <c r="F427" i="1"/>
  <c r="F428" i="1"/>
  <c r="F429" i="1"/>
  <c r="F430" i="1"/>
  <c r="F431" i="1"/>
  <c r="F434" i="1"/>
  <c r="F436" i="1"/>
  <c r="F437" i="1"/>
  <c r="F438" i="1"/>
  <c r="F442" i="1"/>
  <c r="F446" i="1"/>
  <c r="F454" i="1"/>
  <c r="F455" i="1"/>
  <c r="F456" i="1"/>
  <c r="F457" i="1"/>
  <c r="F459" i="1"/>
  <c r="F461" i="1"/>
  <c r="F462" i="1"/>
  <c r="F463" i="1"/>
  <c r="F464" i="1"/>
  <c r="F465" i="1"/>
  <c r="F466" i="1"/>
  <c r="F467" i="1"/>
  <c r="F469" i="1"/>
  <c r="F471" i="1"/>
  <c r="F472" i="1"/>
  <c r="F475" i="1"/>
  <c r="J305" i="1"/>
  <c r="J5" i="1"/>
  <c r="J6" i="1"/>
  <c r="J7" i="1"/>
  <c r="J284" i="1"/>
  <c r="J355" i="1"/>
  <c r="J356" i="1"/>
  <c r="J357" i="1"/>
  <c r="J358" i="1"/>
  <c r="J360" i="1"/>
  <c r="J361" i="1"/>
  <c r="J362" i="1"/>
  <c r="J363" i="1"/>
  <c r="J365" i="1"/>
  <c r="J366" i="1"/>
  <c r="J367" i="1"/>
  <c r="J418" i="1"/>
  <c r="J419" i="1"/>
  <c r="J424" i="1"/>
  <c r="J425" i="1"/>
  <c r="J426" i="1"/>
  <c r="J427" i="1"/>
  <c r="J428" i="1"/>
  <c r="J429" i="1"/>
  <c r="J430" i="1"/>
  <c r="J437" i="1"/>
  <c r="I438" i="1"/>
  <c r="J438" i="1" s="1"/>
  <c r="J439" i="1"/>
  <c r="J440" i="1"/>
  <c r="J450" i="1"/>
  <c r="J452" i="1"/>
  <c r="J453" i="1"/>
  <c r="J455" i="1"/>
  <c r="J456" i="1"/>
  <c r="J458" i="1"/>
  <c r="J460" i="1"/>
  <c r="J461" i="1"/>
  <c r="J462" i="1"/>
  <c r="J463" i="1"/>
  <c r="J464" i="1"/>
  <c r="J465" i="1"/>
  <c r="J466" i="1"/>
  <c r="I467" i="1"/>
  <c r="J467" i="1" s="1"/>
  <c r="J468" i="1"/>
  <c r="J469" i="1"/>
  <c r="J470" i="1"/>
  <c r="J473" i="1"/>
  <c r="J474" i="1"/>
  <c r="J475" i="1"/>
  <c r="F709" i="1" l="1"/>
</calcChain>
</file>

<file path=xl/sharedStrings.xml><?xml version="1.0" encoding="utf-8"?>
<sst xmlns="http://schemas.openxmlformats.org/spreadsheetml/2006/main" count="815" uniqueCount="789">
  <si>
    <t>Миска на резиновой основе 0,700 л</t>
  </si>
  <si>
    <t>Миска на резиновой основе 0,900 л</t>
  </si>
  <si>
    <t>LO-57234</t>
  </si>
  <si>
    <t>Наименование товаров</t>
  </si>
  <si>
    <t>Итого:</t>
  </si>
  <si>
    <t>Артикул</t>
  </si>
  <si>
    <t>Цена</t>
  </si>
  <si>
    <t>Сумма</t>
  </si>
  <si>
    <t>Штук</t>
  </si>
  <si>
    <t>НАПОЛНИТЕЛЬ ГИГИЕНИЧЕСКИЙ</t>
  </si>
  <si>
    <t>Чистюля Элит (4-5 мм) 4*5кг</t>
  </si>
  <si>
    <t>Чистюля Оптима (0,7-1мм) 4*5кг</t>
  </si>
  <si>
    <t>Чистюля Универсал (2-3 мм) 4*5кг</t>
  </si>
  <si>
    <t>Чистюля Эконом (1-2 мм) 4*5кг</t>
  </si>
  <si>
    <t>Чистюля Юниор (3-4,5 мм) 4*5кг</t>
  </si>
  <si>
    <t>Гав! Корм для собак (мясо) 1*10кг</t>
  </si>
  <si>
    <t>Барс Универсал (2-3 мм) 4*5кг</t>
  </si>
  <si>
    <t>Барс Эконом (1-2 мм) 4*5кг</t>
  </si>
  <si>
    <t>Барс Элит (4-5 мм) 4*5кг</t>
  </si>
  <si>
    <t>ДАТА</t>
  </si>
  <si>
    <t>ZVP-1049</t>
  </si>
  <si>
    <t>ZVP-1053</t>
  </si>
  <si>
    <t>ZVP-1200</t>
  </si>
  <si>
    <t>ZVP-1605</t>
  </si>
  <si>
    <t>ZVP-1606</t>
  </si>
  <si>
    <t>ZVP-2054</t>
  </si>
  <si>
    <t>ZVP-2055</t>
  </si>
  <si>
    <t>Полнорационный корм для кролика 500 г</t>
  </si>
  <si>
    <t>Полнорационный корм для морской свинки 500 г</t>
  </si>
  <si>
    <t>Минеральный камень с апельсином для птиц</t>
  </si>
  <si>
    <t>Минеральный камень с яблоком для птиц</t>
  </si>
  <si>
    <t>Песок лимонный для птиц 1,5 кг</t>
  </si>
  <si>
    <t>Песок апельсиновый для птиц 1,5 кг</t>
  </si>
  <si>
    <t>Корм фруктовый для волнистых попугаев 500 г</t>
  </si>
  <si>
    <t>Полнорационный корм для волнистых попугаев 1 кг</t>
  </si>
  <si>
    <t>Медовый Smakers® для волнистых попугаев</t>
  </si>
  <si>
    <t>VITALINE говори-говори</t>
  </si>
  <si>
    <t>VITALINE густые перья</t>
  </si>
  <si>
    <t>Полнорационный корм для нимф 500 г</t>
  </si>
  <si>
    <t>Опилки натуральные XXL 4,5 кг</t>
  </si>
  <si>
    <t>Красное просо LOLOpets</t>
  </si>
  <si>
    <t>LO-94276</t>
  </si>
  <si>
    <t>LO-94702</t>
  </si>
  <si>
    <t>LO-57197</t>
  </si>
  <si>
    <t>Опилки натуральные 1,1 кг</t>
  </si>
  <si>
    <t>Мартин крупный (2,5-5 мм) 4*5кг</t>
  </si>
  <si>
    <t>Мартин средний (1,5-2,5 мм) 4*5кг</t>
  </si>
  <si>
    <t>Мартин мелкий (0,8-1,5 мм) 4*5кг</t>
  </si>
  <si>
    <t>Миска «классическая» 2,880 л</t>
  </si>
  <si>
    <t>Сено для грызунов 500 г</t>
  </si>
  <si>
    <t>Сено для грызунов 800 г</t>
  </si>
  <si>
    <t>ZVP-1060</t>
  </si>
  <si>
    <t>Минеральный камень для грызунов натуральный</t>
  </si>
  <si>
    <t>ZVP-1106</t>
  </si>
  <si>
    <t>ZVP-1112</t>
  </si>
  <si>
    <t>ZVP-1113</t>
  </si>
  <si>
    <t>ZVP-1102</t>
  </si>
  <si>
    <t>ZVP-1500</t>
  </si>
  <si>
    <t>ZVP-2000</t>
  </si>
  <si>
    <t>Smakers® для грызунов с йогуртом и одуванчиком</t>
  </si>
  <si>
    <t>Smakers® для грызунов с орехами</t>
  </si>
  <si>
    <t>Smakers® для грызунов с фруктами</t>
  </si>
  <si>
    <t>VITAPOL</t>
  </si>
  <si>
    <t>LO-97302</t>
  </si>
  <si>
    <t>Миска «классическая» 0,220л</t>
  </si>
  <si>
    <t>Миска «классическая» 0,450л</t>
  </si>
  <si>
    <t>Миска «классическая» 0,900л</t>
  </si>
  <si>
    <t>Миска «классическая» 1,800л</t>
  </si>
  <si>
    <t>ZVP-1202</t>
  </si>
  <si>
    <t>LO-97503</t>
  </si>
  <si>
    <t>LO-74851</t>
  </si>
  <si>
    <t>Мяу! Корм для кошек (курица) 1*11 кг</t>
  </si>
  <si>
    <t>Мяу! Корм для кошек (мясо) 1*11 кг</t>
  </si>
  <si>
    <t>Мяу! Корм для кошек (мясо с овощами) 1*11 кг</t>
  </si>
  <si>
    <t>Мяу! Корм для кошек (кролик) 1*11 кг</t>
  </si>
  <si>
    <t>магаз</t>
  </si>
  <si>
    <t>Корм сухой для собак Гав! 10кг</t>
  </si>
  <si>
    <t>прид</t>
  </si>
  <si>
    <t>Миска для кошки на резиновой основе 0,450 л</t>
  </si>
  <si>
    <t>НОВИНКА!</t>
  </si>
  <si>
    <t>Миска на резиновой основе 1,800л</t>
  </si>
  <si>
    <t>Регулируемая стойка с мисками, хром 2,8 Л</t>
  </si>
  <si>
    <t xml:space="preserve">                     Защита иммунитета для собак 12кг</t>
  </si>
  <si>
    <t>ZVP-1392</t>
  </si>
  <si>
    <t>Корм сухой для собак Гав! 0,500 кг</t>
  </si>
  <si>
    <t xml:space="preserve">                                  миски</t>
  </si>
  <si>
    <t>Шампунь"Барьер"антипаразитарный универсал/собак 300мл</t>
  </si>
  <si>
    <t>Шампунь"Барьер"антипаразитарный для щенков и котят 300мл</t>
  </si>
  <si>
    <t>Шампунь"Барьер"антипаразитарный универсал/котов 300мл</t>
  </si>
  <si>
    <t xml:space="preserve">                                   Ошейники инсектоакарицидные</t>
  </si>
  <si>
    <t>Корм консервированный для собак Гав! 1,240кг</t>
  </si>
  <si>
    <t xml:space="preserve">                                   шампунь 0,300мл</t>
  </si>
  <si>
    <t xml:space="preserve">Минеральный камень натуральный для птиц                           </t>
  </si>
  <si>
    <t xml:space="preserve">Стойка с мисками,краска 0,220л                                            </t>
  </si>
  <si>
    <t>Гав! Корм для собак (мясо+рис) 1*10кг</t>
  </si>
  <si>
    <t xml:space="preserve">                          Защита иммунитета  для кошек  4 кг </t>
  </si>
  <si>
    <t>OPTIMEAL™. Полнорационный сухой корм для взрослых кошек - курица 4 кг</t>
  </si>
  <si>
    <t>OPTIMEAL™. Полнорационный сухой корм для взрослых кошек с эффектом выведения шерсти -утка 4 кг</t>
  </si>
  <si>
    <t>OPTIMEAL™. Полнорационный сухой корм для взрослых кошек с чувствительным пищеварением - ягненок 4 кг</t>
  </si>
  <si>
    <t>OPTIMEAL™. Полнорационный сухой корм для котят - курица 4 кг</t>
  </si>
  <si>
    <t xml:space="preserve">             Защита иммунитета для собак 4 кг</t>
  </si>
  <si>
    <t>OPTIMEAL ™. Полнорационный сухой корм для взрослых собак малых пород – утка 4 кг</t>
  </si>
  <si>
    <t>OPTIMEAL™. Полнорационный сухой корм для щенков всех пород - индейка 4 кг</t>
  </si>
  <si>
    <t>OPTIMEAL ™. Полнорационный сухой корм для взрослых собак средних пород – индейка 4 кг</t>
  </si>
  <si>
    <t>OPTIMEAL™. Полнорационный сухой корм для щенков всех пород - индейка 12 кг</t>
  </si>
  <si>
    <t>OPTIMEAL ™. Полнорационный сухой корм для взрослых собак крупных пород - курица 12 кг</t>
  </si>
  <si>
    <t>OPTIMEAL ™. Полнорационный сухой корм для взрослых собак средних пород – индейка 12 кг</t>
  </si>
  <si>
    <t>OPTIMEAL ™. Полнорационный консервированный корм для взрослых кошек с телятиной в клюквенном соусе 0,085 кг</t>
  </si>
  <si>
    <t>OPTIMEAL ™. Полнорационный консервированный корм для взрослых кошек с ягненком и овощами в желе 0,085 кг</t>
  </si>
  <si>
    <t>OPTIMEAL ™. Полнорационный консервированный корм для котят с курицей 0,085 кг</t>
  </si>
  <si>
    <t>25,54лей</t>
  </si>
  <si>
    <t xml:space="preserve">                          Защита иммунитета  для кошек  10 кг </t>
  </si>
  <si>
    <t>OPTIMEAL™. Полнорационный сухой корм для взрослых кошек с высоким содержанием телятины 10 кг</t>
  </si>
  <si>
    <t>OPTIMEAL™. Полнорационный сухой корм для взрослых кошек - курица 10 кг</t>
  </si>
  <si>
    <t>OPTIMEAL™. Полнорационный сухой корм для взрослых кошек с стерилиз/кастриров, -индейка и овёс 4 кг</t>
  </si>
  <si>
    <t>нету</t>
  </si>
  <si>
    <t>OPTIMEAL™. Полнорационный сухой корм для взрослых кошек с высоким содержанием телятины 4 кг</t>
  </si>
  <si>
    <t>шт1</t>
  </si>
  <si>
    <t>Стойка с мисками краска 1,800л</t>
  </si>
  <si>
    <t>Стойка с мисками,краска 0,900л</t>
  </si>
  <si>
    <t>круп,опт, 75 асор,</t>
  </si>
  <si>
    <t>OPTIMEAL ™. Полнорационный сухой корм для взрослых собак малых пород – утка 12 кг</t>
  </si>
  <si>
    <t xml:space="preserve">Капли "Барьер-супер"  щенков и котят 0,5мл  1уп*3ампул         </t>
  </si>
  <si>
    <t>BK-15000</t>
  </si>
  <si>
    <t>BK-15201</t>
  </si>
  <si>
    <t>BK-15202</t>
  </si>
  <si>
    <t>ZVP-1290</t>
  </si>
  <si>
    <t>Полнорационный корм для кролика 20кг</t>
  </si>
  <si>
    <t>опт</t>
  </si>
  <si>
    <t xml:space="preserve">Корм сухой для собак Гав!  3 кг </t>
  </si>
  <si>
    <t>Клуб 4 лапы для собак  14 кг</t>
  </si>
  <si>
    <t>Клуб4Лапы для кошек  кастрированных  15*0,300 кг</t>
  </si>
  <si>
    <t>Клуб4Лапы  для котят   15* 0,300 кг</t>
  </si>
  <si>
    <t>Клуб4Лапы для кошек (с телятиной) 15*0,300 кг</t>
  </si>
  <si>
    <t>BK-18301</t>
  </si>
  <si>
    <t>BK-18302</t>
  </si>
  <si>
    <t>Полнорационный корм для крупных попугаев   20 кт</t>
  </si>
  <si>
    <t>Клуб4Лапы для кошек Special (HC) 15*0,300 кг</t>
  </si>
  <si>
    <t>4000 498 02 2429</t>
  </si>
  <si>
    <t>4000 498 02 2504</t>
  </si>
  <si>
    <t>4000 498 02 2511</t>
  </si>
  <si>
    <t>FL-2528</t>
  </si>
  <si>
    <t>4000 498 02 2528</t>
  </si>
  <si>
    <t>FL-2603</t>
  </si>
  <si>
    <t>4000 498 02 2603</t>
  </si>
  <si>
    <t>FL-2627</t>
  </si>
  <si>
    <t>4000 498 02 2627</t>
  </si>
  <si>
    <t>FL-3105</t>
  </si>
  <si>
    <t>4000 498 02 3105</t>
  </si>
  <si>
    <t>FL-3136</t>
  </si>
  <si>
    <t>4000 498 02 3136</t>
  </si>
  <si>
    <t>FL-3112</t>
  </si>
  <si>
    <t>4000 498 02 3112</t>
  </si>
  <si>
    <t>FL-3204</t>
  </si>
  <si>
    <t>4000 498 02 3204</t>
  </si>
  <si>
    <t>FL-3211</t>
  </si>
  <si>
    <t>4000 498 02 3211</t>
  </si>
  <si>
    <t>FL-3228</t>
  </si>
  <si>
    <t>4000 498 02 3228</t>
  </si>
  <si>
    <t>FL-2220</t>
  </si>
  <si>
    <t>4000 498 03 2220</t>
  </si>
  <si>
    <t>FL-2305</t>
  </si>
  <si>
    <t>4000 498 03 2305</t>
  </si>
  <si>
    <t>FL-8742</t>
  </si>
  <si>
    <t>FL-8728</t>
  </si>
  <si>
    <t>FL-8711</t>
  </si>
  <si>
    <t>FL-8803</t>
  </si>
  <si>
    <t>FL-8827</t>
  </si>
  <si>
    <t>FL-8834</t>
  </si>
  <si>
    <t>FL-8940</t>
  </si>
  <si>
    <t>FL-8018</t>
  </si>
  <si>
    <t>FL-8131</t>
  </si>
  <si>
    <t>4000 498 02 8131</t>
  </si>
  <si>
    <t>FL-8209</t>
  </si>
  <si>
    <t>OPTIMEAL™. Полнорационный сухой корм для взрослых кошек с эффектом выведения шерсти -утка 10 кг</t>
  </si>
  <si>
    <t>OPTIMEAL™. Полнорационный сухой корм для взрослых кошек - стерилиз/кастриров,-индейка и овёс  10 кг</t>
  </si>
  <si>
    <t xml:space="preserve">Минеральный камень для грызунов яблочный               </t>
  </si>
  <si>
    <t xml:space="preserve">Минеральный камень для грызунов с крекером           </t>
  </si>
  <si>
    <t xml:space="preserve"> Полнорационный корм для хомяка 500 г</t>
  </si>
  <si>
    <t>Клуб4Лапы  для щенков(индейка)   24*0,100 кг</t>
  </si>
  <si>
    <t>Клуб4Лапы  для щенков(курица )   24*0,100 кг</t>
  </si>
  <si>
    <t>PET PAD гигиенич пеленки для животных 33*45см 1*100шт</t>
  </si>
  <si>
    <t>PET PAD гигиенические пеленки для животных</t>
  </si>
  <si>
    <t>OPTIMEAL™. Полнорационный сухой корм для котят - курица 0,2 кг</t>
  </si>
  <si>
    <t>OPTIMEAL™. Полнорационный сухой корм для взрослых кошек - треска 10 кг</t>
  </si>
  <si>
    <t>Фруктовый  корм для хомяка и кролика 20кг</t>
  </si>
  <si>
    <t>Фруктовый  корм для морской свинки20кг</t>
  </si>
  <si>
    <t>ZVP-1695</t>
  </si>
  <si>
    <t>Полнорационный корм для шиншилл 20кг</t>
  </si>
  <si>
    <t>КЛЕТКИ для птиц и грызунов</t>
  </si>
  <si>
    <t>OPTIMEAL™. Полнорационный сухой корм для взросл кошек с эфектом вывед шерсти -утка 0,2 кг</t>
  </si>
  <si>
    <t>OPTIMEAL™. Полнорационный сухой корм для взросл кошек с чуствител пищевар-ягненок 0,2 кг</t>
  </si>
  <si>
    <t>OPTIMEAL™. Полнорационный сухой корм для стерильных  кошек с индейка овес 0,2 кг</t>
  </si>
  <si>
    <t>OPTIMEAL™. Полнорационный сухой корм для взрослых стерил кошек и кастрир котов  - говядина и сорго 10 кг</t>
  </si>
  <si>
    <t>Минеральный камень с чернушкой  для птиц</t>
  </si>
  <si>
    <t>BK-18232</t>
  </si>
  <si>
    <t>BK-18233</t>
  </si>
  <si>
    <t>BK-18235</t>
  </si>
  <si>
    <t>BK-18304</t>
  </si>
  <si>
    <t>BK-18342</t>
  </si>
  <si>
    <t>РР-50619</t>
  </si>
  <si>
    <t>РР-50631</t>
  </si>
  <si>
    <t>РР-50632</t>
  </si>
  <si>
    <t>РР-51600</t>
  </si>
  <si>
    <t>РР-51602</t>
  </si>
  <si>
    <t xml:space="preserve">LUCKY CTAR Лакомства для собак </t>
  </si>
  <si>
    <t>RM011</t>
  </si>
  <si>
    <t>RM012</t>
  </si>
  <si>
    <t>RM031</t>
  </si>
  <si>
    <t>RM038</t>
  </si>
  <si>
    <t>RРМ007</t>
  </si>
  <si>
    <t>RРМ008</t>
  </si>
  <si>
    <t>RM039</t>
  </si>
  <si>
    <t>РМ003</t>
  </si>
  <si>
    <t>РМ004</t>
  </si>
  <si>
    <t>РМ015</t>
  </si>
  <si>
    <t>РМ016</t>
  </si>
  <si>
    <t>РМ025</t>
  </si>
  <si>
    <t xml:space="preserve">Мягкие кольца вяленого мяса утки  500г </t>
  </si>
  <si>
    <t>РМ045</t>
  </si>
  <si>
    <t xml:space="preserve">Мясо курицы с узловатой костью  500г </t>
  </si>
  <si>
    <t>РМ046</t>
  </si>
  <si>
    <t xml:space="preserve">Мясо утки с узловатой костью  500г </t>
  </si>
  <si>
    <t>РМ055</t>
  </si>
  <si>
    <t xml:space="preserve">Кубики из мяса ягненка  500г </t>
  </si>
  <si>
    <t>РМ058</t>
  </si>
  <si>
    <t xml:space="preserve">Тонкие утиные полоски 500г </t>
  </si>
  <si>
    <t>FM013</t>
  </si>
  <si>
    <t xml:space="preserve">Мини-ролы с мягким мясом утки и трески 4-5см/ 500г </t>
  </si>
  <si>
    <t>FM014</t>
  </si>
  <si>
    <t>FM015</t>
  </si>
  <si>
    <t xml:space="preserve">Ролы с мясом утки и трески 4-5см/ 500г </t>
  </si>
  <si>
    <t xml:space="preserve">Мини-ролы с мягким мясом курицы и трески 1-2см/ 500г </t>
  </si>
  <si>
    <t xml:space="preserve">Вяленое мягкое мясо курицы  500г </t>
  </si>
  <si>
    <t xml:space="preserve">Мягкие полоски вяленного мяса курицы  500г </t>
  </si>
  <si>
    <t xml:space="preserve">Вяленое мягкое мяса утки  500г </t>
  </si>
  <si>
    <t xml:space="preserve">Сендвич из курицы и прессованной кости 15,5см/500г </t>
  </si>
  <si>
    <t xml:space="preserve">Сендвич из утки и прессованной кости 15,5см/500г </t>
  </si>
  <si>
    <t xml:space="preserve">Мягкое вяленое мясо курицы на прессованной кости 500г </t>
  </si>
  <si>
    <t xml:space="preserve">Гантельки с мягким мясо курицы на прессованной кости 500г </t>
  </si>
  <si>
    <t xml:space="preserve">Гантельки с мягким мясо утки на прессованной кости 500г </t>
  </si>
  <si>
    <t>Крученое мясо курицы на прессованной кости 28см/500г</t>
  </si>
  <si>
    <t>Крученое мясо утки на прессованной кости 28см/500г</t>
  </si>
  <si>
    <t xml:space="preserve">Вяленое мягкое мясо утки 500г </t>
  </si>
  <si>
    <t>OPTIMEAL™. Полнорационный сухой корм для взрослых кошек - треска 4 кг</t>
  </si>
  <si>
    <t>ШТРХ</t>
  </si>
  <si>
    <t>OPTIMEAL™. Полнорационный сухой корм для взросл кошек с телятиной 0,2 кг</t>
  </si>
  <si>
    <t>1</t>
  </si>
  <si>
    <t>OPTIMEAL ™. Полнорационный сухой корм для щенков крупных пород - индейка 12 кг</t>
  </si>
  <si>
    <t>Smakers для попугаев фруктовый</t>
  </si>
  <si>
    <t>Smakersдля попугаев с киви</t>
  </si>
  <si>
    <t xml:space="preserve">Smakers®  для грызунов с овощами                                            </t>
  </si>
  <si>
    <t xml:space="preserve">Smakers®  для шиншил                                            </t>
  </si>
  <si>
    <t>VITALINE иод</t>
  </si>
  <si>
    <t>Полнорационный корм для кролика 1г</t>
  </si>
  <si>
    <t>Полнорационный корм для крупных попугаев 0,900кг</t>
  </si>
  <si>
    <t>Полнорационный корм для морской свинки1 г</t>
  </si>
  <si>
    <t>Полнорационный корм для нимф 1г</t>
  </si>
  <si>
    <t xml:space="preserve"> Полнорационный корм для хомяка 1 г</t>
  </si>
  <si>
    <t>Полнорационный корм для хомяка 20 кг</t>
  </si>
  <si>
    <t>Полнорационный корм для шиншил  0,450кг</t>
  </si>
  <si>
    <t xml:space="preserve">Коктель для грызунов 0,500гр </t>
  </si>
  <si>
    <t>Коктель для грызунов и кроликов 20кг</t>
  </si>
  <si>
    <t>Просо синегальское 100гр</t>
  </si>
  <si>
    <t>Транспортные коробочки</t>
  </si>
  <si>
    <t xml:space="preserve">Капли "Барьер-супер"  кош/собака 1мл  1уп*3ампул         </t>
  </si>
  <si>
    <t>КОРМУШКИ И ПОИЛКИ</t>
  </si>
  <si>
    <t>КОРМУШКА для  птиц бункерная 3л</t>
  </si>
  <si>
    <t>КОРМУШКА для  птиц бункерная 6л</t>
  </si>
  <si>
    <t>КОРМУШКА для  птиц наборная  30см</t>
  </si>
  <si>
    <t>Миска для животных 0</t>
  </si>
  <si>
    <t>Миска для животных 8</t>
  </si>
  <si>
    <t xml:space="preserve">Поилка для птиц большая </t>
  </si>
  <si>
    <t>Поилка для птиц малая</t>
  </si>
  <si>
    <t>Поилка для птиц бункерная 6л</t>
  </si>
  <si>
    <t xml:space="preserve">Поилка кормушка для птиц универсальная </t>
  </si>
  <si>
    <t xml:space="preserve">Песок для шиншил  1,5кг VP                                           </t>
  </si>
  <si>
    <t>PP-50609</t>
  </si>
  <si>
    <t>Panama Pet Клетка для грызунов бело/голуб 30х23х31см</t>
  </si>
  <si>
    <t>Panama Pet Клетка для грызунов бело/коричн 30х23х31см</t>
  </si>
  <si>
    <t>РР-50614</t>
  </si>
  <si>
    <t>Panama Pet Клетка для грызунов бело/розовая  47х30х27см</t>
  </si>
  <si>
    <t>Panama Pet Клетка для грызунов бело/коричневая  47х30х27см</t>
  </si>
  <si>
    <t>Panama Pet Клетка для грызунов бело/розовая   47х30х37см</t>
  </si>
  <si>
    <t>РР-51603</t>
  </si>
  <si>
    <t>Panama Pet Клетка для птиц серебр/коричнев 42х30х57см</t>
  </si>
  <si>
    <t>BK-18231</t>
  </si>
  <si>
    <t>BK-18234</t>
  </si>
  <si>
    <t>BK-18236</t>
  </si>
  <si>
    <t>Миска «классическая» 4,7 л</t>
  </si>
  <si>
    <t xml:space="preserve">Миска «классическая» </t>
  </si>
  <si>
    <t>Миска для кошки на резиновой основе 0,240 л/0,25</t>
  </si>
  <si>
    <t>Миска на резиновой основе2,700л</t>
  </si>
  <si>
    <t xml:space="preserve">Миска с крепежом 0,28л </t>
  </si>
  <si>
    <t xml:space="preserve">Миска с крепежом 0,56л </t>
  </si>
  <si>
    <t>Регулируемая стойка с мисками, хром 4,7 Л</t>
  </si>
  <si>
    <t>Barry King красная мышка L10*13 см</t>
  </si>
  <si>
    <t>Barry King кофейное  регби L 12-13см</t>
  </si>
  <si>
    <t>Barry King красное регби L 12-13см</t>
  </si>
  <si>
    <t>Barry King красное регби S7-8см</t>
  </si>
  <si>
    <t>Barry King красный диск 11 см</t>
  </si>
  <si>
    <t>Barry King кофейное  регби M 10-11см</t>
  </si>
  <si>
    <t>Barry King красное   регби M 10-11см</t>
  </si>
  <si>
    <t>Barry King черная звезда  12,5 см</t>
  </si>
  <si>
    <t xml:space="preserve">Barry King крест черный  ринг М 10см  </t>
  </si>
  <si>
    <t>Barry King бежевое   регби M 10-11см</t>
  </si>
  <si>
    <t>Barry King кофейное  регби S7-8см</t>
  </si>
  <si>
    <t>Barry King бежевое    регби S7-8см</t>
  </si>
  <si>
    <t>Barry King красная мышка S 6,35 см</t>
  </si>
  <si>
    <t>Barry King оранжевый  диск 11 см</t>
  </si>
  <si>
    <t>Barry King черная  черепаха  S 7,5 см</t>
  </si>
  <si>
    <t>Barry King черный  диск 11 см</t>
  </si>
  <si>
    <t>4000 498 02 2610</t>
  </si>
  <si>
    <t>4000 498 03 2206</t>
  </si>
  <si>
    <t>4000 498 02 2535</t>
  </si>
  <si>
    <t>4000 498 02 2702</t>
  </si>
  <si>
    <t>4000 498 02 2719</t>
  </si>
  <si>
    <t>4000 498 02 2726</t>
  </si>
  <si>
    <t>4000 498 02 2412</t>
  </si>
  <si>
    <t>4000 498 02 2436</t>
  </si>
  <si>
    <t>4000 498 02 2405</t>
  </si>
  <si>
    <t>OPTIMEAL™. Полнорационный сухой корм для взрослых кошек с стерилиз/кастриров, -говядина и сорго 4 кг</t>
  </si>
  <si>
    <t>Мяу! Корм для кошек телятина 1*11 кг</t>
  </si>
  <si>
    <t>Мяу! Корм для кошек  с индейкой  0,100 кг</t>
  </si>
  <si>
    <t>Мяу! Корм для кошек  с кролик 0,100 кг</t>
  </si>
  <si>
    <t>Мяу! Корм для кошек  с кролик индейка  0,100 кг</t>
  </si>
  <si>
    <t>Мяу! Корм для кошек  с курицей  0,100 кг</t>
  </si>
  <si>
    <t>Мяу! Корм для кошек  с печень 0,100 кг</t>
  </si>
  <si>
    <t>Мяу! Корм для кошек  с рыба  0,100 кг</t>
  </si>
  <si>
    <t>Мяу! Корм для кошек  с телятина 0,100 кг</t>
  </si>
  <si>
    <t>Мяу! Корм для кошек  с телятина овощи  0,100 кг</t>
  </si>
  <si>
    <t>OPTIMEAL ™. Полнорационный консервированный корм для взрослых кошек с кролик в белом соусе 0,085 кг</t>
  </si>
  <si>
    <t>Мяу! Корм для кошек (кролик) 14*0,415 кг</t>
  </si>
  <si>
    <t>Мяу! Корм для кошек (курица) 14*0,415 кг</t>
  </si>
  <si>
    <t>Мяу! Корм для кошек (рыба) 14*0,415 кг</t>
  </si>
  <si>
    <t>Клуб4Лапы для кошек (PH  контроль) 15*0,900 кг</t>
  </si>
  <si>
    <t>Клуб4Лапы для кошек (Indoor  ) 15*0,900 кг</t>
  </si>
  <si>
    <t>OPTIMEAL™. Полнорационный сухой корм для котят - курица 0,70 кг</t>
  </si>
  <si>
    <t>Миска для животных МИНИ</t>
  </si>
  <si>
    <t>Минеральный камень с ракушкой  для птиц</t>
  </si>
  <si>
    <t>РР-51511</t>
  </si>
  <si>
    <t xml:space="preserve">Миска с крепежом  0,14л </t>
  </si>
  <si>
    <t>PANAMA PET для птиц</t>
  </si>
  <si>
    <t>РР-51502</t>
  </si>
  <si>
    <t>РР-51503</t>
  </si>
  <si>
    <t>РР-51501</t>
  </si>
  <si>
    <t>Миска с крепежом  0,14л  с ручным зажимом</t>
  </si>
  <si>
    <t>Мяу! Корм для кошек (карась) 1*11 кг</t>
  </si>
  <si>
    <t>MY LOVE Корм для котят   0,08 кг</t>
  </si>
  <si>
    <t>Клуб4Лапы для кошек (с курицей) 15*0,900 кг   8</t>
  </si>
  <si>
    <t>BK18201</t>
  </si>
  <si>
    <t>BK18202</t>
  </si>
  <si>
    <t>BK18203</t>
  </si>
  <si>
    <t>BK18204</t>
  </si>
  <si>
    <t>BK18205</t>
  </si>
  <si>
    <t>BK18206</t>
  </si>
  <si>
    <t xml:space="preserve">Стойка с мисками,краска 0,45л                                            </t>
  </si>
  <si>
    <t>BK-18303</t>
  </si>
  <si>
    <t>BK-18341</t>
  </si>
  <si>
    <t>ПОДДОНЫ</t>
  </si>
  <si>
    <t>Гав! Корм для собак (курица с овощ) 1*10кг</t>
  </si>
  <si>
    <t>Мяу! Корм для кошек (телятина) 14*0,3 кг</t>
  </si>
  <si>
    <t>Мяу! Корм для кошек (мясо) 0,9 кг</t>
  </si>
  <si>
    <t>Клуб4Лапы для кошек (с курицей) 15*0,300 кг</t>
  </si>
  <si>
    <t>Полнорационный корм для нимф 20кг</t>
  </si>
  <si>
    <t>Стойка для мисок 1,8л</t>
  </si>
  <si>
    <t xml:space="preserve">                     Защита иммунитета для собак 1,5кг</t>
  </si>
  <si>
    <t xml:space="preserve">                     Защита иммунитета для кошек 1,5кг</t>
  </si>
  <si>
    <t>OPTIMEAL™. Полнорационный сухой корм для взрослых кошек с высоким содержанием телятины 1,5 кг</t>
  </si>
  <si>
    <t>OPTIMEAL™. Полнорационный сухой корм для взр кошек - курица 0,70 кг</t>
  </si>
  <si>
    <t>OPTIMEAL™. Полнорационный сухой корм для взрослых кошек с стерилиз/кастриров, -индейка и овёс 1,5 кг</t>
  </si>
  <si>
    <t>Силикагель 15l Cat Litter  (blue bags )  мята   6*</t>
  </si>
  <si>
    <t>Силикагель 15l Cat Litter (green bags )  appele  6*</t>
  </si>
  <si>
    <t>Силикагель 15l  Cat Litter(pinc bags )  flower  6*</t>
  </si>
  <si>
    <t>Силикагель 15l  Cat Litter purple bags ) lavander  6*</t>
  </si>
  <si>
    <t>Песок ракушка для птиц 1,5 кг</t>
  </si>
  <si>
    <t>Регулируемая стойка с мисками, хром 1,8 Л</t>
  </si>
  <si>
    <t>4000 498 02 2634</t>
  </si>
  <si>
    <t>4000 498 02 3129</t>
  </si>
  <si>
    <t>4000 498 02 3235</t>
  </si>
  <si>
    <t>4000 498 03 2237</t>
  </si>
  <si>
    <t>4000 498 03 2312</t>
  </si>
  <si>
    <t>4000 498 03 2329</t>
  </si>
  <si>
    <t>4000 498 02 8735</t>
  </si>
  <si>
    <t xml:space="preserve">Корм сухой для кошек Мяу! 11кг   </t>
  </si>
  <si>
    <t>Мяу! Корм для КРОЛИК 2 кг</t>
  </si>
  <si>
    <t>Мяу! Корм для кошек  с говядина 0,100 кг</t>
  </si>
  <si>
    <t>PP-50611</t>
  </si>
  <si>
    <t>PP-50610</t>
  </si>
  <si>
    <t>PP-50615</t>
  </si>
  <si>
    <t>PP-50616</t>
  </si>
  <si>
    <t>PP-50617</t>
  </si>
  <si>
    <t>PP-50619</t>
  </si>
  <si>
    <t>Panama Pet Клетка для грызунов бело/голуб   47х30х37см</t>
  </si>
  <si>
    <t>PP-50620</t>
  </si>
  <si>
    <t>PP-50606</t>
  </si>
  <si>
    <t>PP-50627</t>
  </si>
  <si>
    <t>Panama Pet Клетка для грызунов бело/голубая    27х20,5х25,5см</t>
  </si>
  <si>
    <t>PP-50628</t>
  </si>
  <si>
    <t>Panama Pet Клетка для грызунов бело/розов    27х20,5х25,5см</t>
  </si>
  <si>
    <t>PP-50629</t>
  </si>
  <si>
    <t>Panama Pet Клетка для грызунов бело/коричнев  27х20,5х25,5см</t>
  </si>
  <si>
    <t>PP-51603</t>
  </si>
  <si>
    <t>Клуб4Лапы для кошек (утка и овощи) 15*0,300 кг</t>
  </si>
  <si>
    <t>Клуб4Лапы для кошек (индейка  и овощи) 15*0,300 кг</t>
  </si>
  <si>
    <t>Клуб4Лапы для кошек (с лососем ) 15*0,300 кг</t>
  </si>
  <si>
    <t>OPTIMEAL ™ Полнорац/ консервир корм для кошек стерилиз/кастриров индейкой и куриным филе соусе 0,085 кг</t>
  </si>
  <si>
    <t xml:space="preserve">Корм сухой для кошек Мяу! 14*0,300 кг  </t>
  </si>
  <si>
    <t xml:space="preserve">Корм сухой для кошек Мяу! 14*0,415 кг  </t>
  </si>
  <si>
    <t xml:space="preserve">Корм сухой для кошек Мяу! 24*0,100 кг  </t>
  </si>
  <si>
    <t xml:space="preserve">Корм для кошек MASTER! 24*0,080 кг  </t>
  </si>
  <si>
    <t>Корм сухой для кошек Kitty Krunch! 0,300 кг</t>
  </si>
  <si>
    <t xml:space="preserve">Корм для кошек Club4PAWS! 24*0,080 кг  </t>
  </si>
  <si>
    <t xml:space="preserve">Корм для собак Club4PAWS! 24*0,080 кг  </t>
  </si>
  <si>
    <t>Клуб4Лапы для кошек Special Indoor   2 кг(жив)</t>
  </si>
  <si>
    <t>OPTIMEAL ™. Полнорационный консервированный корм для взрослых кошек с кролик в морковном желе0,085 кг</t>
  </si>
  <si>
    <t>OPTIMEAL™. Полнорационный сухой корм для взросл кошек с эфектом вывед шерсти -утка и кусочки печени яблоч желе 0,085 кг</t>
  </si>
  <si>
    <t>OPTIMEAL™. Полнорационный сухой корм для взросл кошек с чуствител пищевар-ягненок  и индейка 0,085 кг</t>
  </si>
  <si>
    <t>OPTIMEAL™. Полнорационный сухой корм для взросл кошек с треска с овощами  0,085 кг</t>
  </si>
  <si>
    <t>OPTIMEAL ™.Полнорац/ консервир корм для кошек с индейкой в тыквенн соусе 0,085 кг</t>
  </si>
  <si>
    <t>OPTIMEAL ™.Полнорац/ консервир корм для кошек с форелью в кремов соусе0,085 кг</t>
  </si>
  <si>
    <t>OPTIMEAL™. Полнорационный сухой корм для взр кошек -треска 0,70 кг</t>
  </si>
  <si>
    <t>OPTIMEAL™. Полнорационный сухой корм для взр кошек -телятина 0,70 кг</t>
  </si>
  <si>
    <t>OPTIMEAL™. Полнорационный сухой корм для взрослых стерил кошек и кастрир котов  - говядина и сорго 1,5кг</t>
  </si>
  <si>
    <t>OPTIMEAL ™.Полнорац/ консервир корм для собак с лососью с голубикой в кремов соусе в кремов соусе0,085 кг</t>
  </si>
  <si>
    <t>OPTIMEAL ™.Полнорац/ консервир корм для собак с кроликом и черникой    соусе0,085 кг</t>
  </si>
  <si>
    <t>OPTIMEAL ™. Полнорационный консервированный корм для взрослых собак с говядиной  в клюквенном желе 0,085 кг</t>
  </si>
  <si>
    <t xml:space="preserve"> </t>
  </si>
  <si>
    <t>OPTIMEAL ™. Полнорационный консервированный корм для щенков с индейкой и моркрвкой в соусе 0,085 кг</t>
  </si>
  <si>
    <t xml:space="preserve">                     Защита иммунитета для собак 20кг</t>
  </si>
  <si>
    <t xml:space="preserve">                          Защита иммунитета  для кошек 0,70 кг </t>
  </si>
  <si>
    <t xml:space="preserve">                          Защита иммунитета  для кошек 0,2 кг </t>
  </si>
  <si>
    <t>Защита иммунитета Бьюти кошка 1,5кг</t>
  </si>
  <si>
    <t>Защита иммунитета Бьюти кошка 4кг</t>
  </si>
  <si>
    <t>Защита иммунитета Бьюти собака 4кг</t>
  </si>
  <si>
    <t>Защита иммунитета Бьюти собака 1,5кг</t>
  </si>
  <si>
    <t>Защита иммунитета собака 0,085кг</t>
  </si>
  <si>
    <t>Panama Pet Клетка для грызунов бело/голубая  47х30х27см</t>
  </si>
  <si>
    <t>Panama Pet Клетка для грызунов бело/фиолет. 43,5х27x28,8см</t>
  </si>
  <si>
    <t>Panama Pet Клетка для птиц золот/коричнев 47х36х55,5см</t>
  </si>
  <si>
    <t>PP-51602</t>
  </si>
  <si>
    <t>BK-15206</t>
  </si>
  <si>
    <t>BK-15204</t>
  </si>
  <si>
    <t>BK-15104</t>
  </si>
  <si>
    <t>BK-15108</t>
  </si>
  <si>
    <t>BK-15205</t>
  </si>
  <si>
    <t>BK-15203</t>
  </si>
  <si>
    <t>BK-15401</t>
  </si>
  <si>
    <t>BK-15110</t>
  </si>
  <si>
    <t>BK-15013</t>
  </si>
  <si>
    <t>BK-15112</t>
  </si>
  <si>
    <t>BK-15407</t>
  </si>
  <si>
    <t>BK-15209</t>
  </si>
  <si>
    <t>BK-15207</t>
  </si>
  <si>
    <t>BK-15109</t>
  </si>
  <si>
    <t>Миски  Barry King тяжелые на селиконовой основе</t>
  </si>
  <si>
    <t>Миска Barry King на силиконовой основе матовая 0,25л</t>
  </si>
  <si>
    <t>Миска Barry King на силиконовой основе матовая 0,45л</t>
  </si>
  <si>
    <t>Миска Barry King на силиконовой основе матовая 0,90л</t>
  </si>
  <si>
    <t>Миска Barry King на силиконовой основе матовая 1,8л</t>
  </si>
  <si>
    <t>Миска Barry King на силиконовой основе матовая 2,3л</t>
  </si>
  <si>
    <t>ВК-18100</t>
  </si>
  <si>
    <t>ВК-18101</t>
  </si>
  <si>
    <t>ВК-18103</t>
  </si>
  <si>
    <t>ВК-18104</t>
  </si>
  <si>
    <t>ВК-18105</t>
  </si>
  <si>
    <t>OPTIMEAL™. Полнорационный сухой корм для котят с высоким содержанием курица 1,5 кг</t>
  </si>
  <si>
    <t>OPTIMEAL™. Полнорационный сухой корм стерил индейка овес 0,7 кг</t>
  </si>
  <si>
    <t>Мяу! Корм для кошек (кролик) 21*0,300 кг</t>
  </si>
  <si>
    <t>Мяу! Корм для кошек (мясо) 21*0,300 кг</t>
  </si>
  <si>
    <t>Мяу! Корм для кошек (курица)21*0,3 кг</t>
  </si>
  <si>
    <t>OPTIMEAL™. Полнорационный сухой корм для взрослых кошек с стерилиз/кастриров, -лосось 4 кг</t>
  </si>
  <si>
    <t>OPTIMEAL™. Полнорационный сухой корм для взрослых стерил кошек и кастрир котов  - лосось 10 кг</t>
  </si>
  <si>
    <t>OPTIMEAL™. Полнорационный сухой корм стерил говяд сорго 0,7 кг</t>
  </si>
  <si>
    <t>OPTIMEAL™. Полнорационный сухой корм для взросл содержанием курица 1,5 кг</t>
  </si>
  <si>
    <t>OPTIMEAL™. Полнорационный сухой корм для взрослых кошек с стерилиз/кастриров, -лосось1,5 кг</t>
  </si>
  <si>
    <t>OPTIMEAL™. Полнорационный сухой корм стерил лосось 0,7 кг</t>
  </si>
  <si>
    <t>OPTIMEAL™. Полнорационный сухой корм для взрос кошек с высоким содержанием трески 1,5 кг</t>
  </si>
  <si>
    <t>OPTIMEAL™. Полнорационный сухой корм для щенков крупных пород - индейка 4 кг</t>
  </si>
  <si>
    <t>OPTIMEAL ™ Полнорац/ консервир корм для кошек стерилиз/кастриров говядина и филе инд в желе 0,085 кг</t>
  </si>
  <si>
    <t>OPTIMEAL ™ Полнорац/ консервир корм для кошек стерилиз/кастриров лосось и черника в желе 0,085 кг</t>
  </si>
  <si>
    <t xml:space="preserve">Корм для кошек Club4PAWS Selection! 24*0,080 кг  </t>
  </si>
  <si>
    <t xml:space="preserve">Корм для собак Club4PAWS Selection! 24*0,085 кг  </t>
  </si>
  <si>
    <t>Вкусняшки Club4PAWS для кошек</t>
  </si>
  <si>
    <t>Вкусняшки Club4PAWS для собак</t>
  </si>
  <si>
    <t>Корм для кошек Club4PAWS 14кг</t>
  </si>
  <si>
    <t>Корм для кошек Club4PAWS 5кг и 2кг</t>
  </si>
  <si>
    <t>Корм для кошек Club4PAWS 0,900кг и 0,300кг</t>
  </si>
  <si>
    <t>Корм для кошек Optimeal 0,085кг</t>
  </si>
  <si>
    <t xml:space="preserve">                     Защита иммунитета для собак 10кг и 20кг</t>
  </si>
  <si>
    <t>OPTIMEAL™. Полнорац/ сухой корм для вз.собак крупных пород – курица 20 кг</t>
  </si>
  <si>
    <t>OPTIMEAL™. Полнорац/ сухой корм для вз.собак средних пород – индейка 20 кг</t>
  </si>
  <si>
    <t>OPTIMEAL™. Полнорац/ сухой корм для щенков всех пород - индейка 20кг</t>
  </si>
  <si>
    <t>OPTIMEAL™. Полнорац/ сухой корм для щенков больших пород - индейка 20кг</t>
  </si>
  <si>
    <t xml:space="preserve">                                  Капли инсектоакарицидные Барьер</t>
  </si>
  <si>
    <t>Игрушки Barry King</t>
  </si>
  <si>
    <t>Flexi поводок-рулетка</t>
  </si>
  <si>
    <t>LED Lighting System black</t>
  </si>
  <si>
    <t>3924900090-1</t>
  </si>
  <si>
    <t>3924900090-2</t>
  </si>
  <si>
    <t>4820213540010-1</t>
  </si>
  <si>
    <t>LO-97343</t>
  </si>
  <si>
    <r>
      <rPr>
        <b/>
        <sz val="12"/>
        <rFont val="Times New Roman"/>
        <family val="1"/>
        <charset val="204"/>
      </rPr>
      <t xml:space="preserve">MASTER </t>
    </r>
    <r>
      <rPr>
        <sz val="12"/>
        <rFont val="Times New Roman"/>
        <family val="1"/>
        <charset val="204"/>
      </rPr>
      <t xml:space="preserve">  корм консер для кошек (</t>
    </r>
    <r>
      <rPr>
        <b/>
        <sz val="12"/>
        <rFont val="Times New Roman"/>
        <family val="1"/>
        <charset val="204"/>
      </rPr>
      <t>телятина</t>
    </r>
    <r>
      <rPr>
        <sz val="12"/>
        <rFont val="Times New Roman"/>
        <family val="1"/>
        <charset val="204"/>
      </rPr>
      <t xml:space="preserve"> )</t>
    </r>
    <r>
      <rPr>
        <b/>
        <sz val="12"/>
        <rFont val="Times New Roman"/>
        <family val="1"/>
        <charset val="204"/>
      </rPr>
      <t xml:space="preserve"> 0,08кг</t>
    </r>
  </si>
  <si>
    <r>
      <rPr>
        <b/>
        <sz val="12"/>
        <rFont val="Times New Roman"/>
        <family val="1"/>
        <charset val="204"/>
      </rPr>
      <t xml:space="preserve">MASTER </t>
    </r>
    <r>
      <rPr>
        <sz val="12"/>
        <rFont val="Times New Roman"/>
        <family val="1"/>
        <charset val="204"/>
      </rPr>
      <t xml:space="preserve">  корм консер для  кошек (</t>
    </r>
    <r>
      <rPr>
        <b/>
        <sz val="12"/>
        <rFont val="Times New Roman"/>
        <family val="1"/>
        <charset val="204"/>
      </rPr>
      <t>курица</t>
    </r>
    <r>
      <rPr>
        <sz val="12"/>
        <rFont val="Times New Roman"/>
        <family val="1"/>
        <charset val="204"/>
      </rPr>
      <t>)</t>
    </r>
    <r>
      <rPr>
        <b/>
        <sz val="12"/>
        <rFont val="Times New Roman"/>
        <family val="1"/>
        <charset val="204"/>
      </rPr>
      <t xml:space="preserve"> 0,08кг</t>
    </r>
  </si>
  <si>
    <r>
      <rPr>
        <b/>
        <sz val="12"/>
        <rFont val="Times New Roman"/>
        <family val="1"/>
        <charset val="204"/>
      </rPr>
      <t xml:space="preserve">MASTER </t>
    </r>
    <r>
      <rPr>
        <sz val="12"/>
        <rFont val="Times New Roman"/>
        <family val="1"/>
        <charset val="204"/>
      </rPr>
      <t xml:space="preserve">  корм консер для  кошек (</t>
    </r>
    <r>
      <rPr>
        <b/>
        <sz val="12"/>
        <rFont val="Times New Roman"/>
        <family val="1"/>
        <charset val="204"/>
      </rPr>
      <t>рыба</t>
    </r>
    <r>
      <rPr>
        <sz val="12"/>
        <rFont val="Times New Roman"/>
        <family val="1"/>
        <charset val="204"/>
      </rPr>
      <t>)</t>
    </r>
    <r>
      <rPr>
        <b/>
        <sz val="12"/>
        <rFont val="Times New Roman"/>
        <family val="1"/>
        <charset val="204"/>
      </rPr>
      <t xml:space="preserve"> 0,08кг</t>
    </r>
  </si>
  <si>
    <r>
      <rPr>
        <b/>
        <sz val="12"/>
        <rFont val="Times New Roman"/>
        <family val="1"/>
        <charset val="204"/>
      </rPr>
      <t xml:space="preserve">KITTY KRUNCH </t>
    </r>
    <r>
      <rPr>
        <sz val="12"/>
        <rFont val="Times New Roman"/>
        <family val="1"/>
        <charset val="204"/>
      </rPr>
      <t xml:space="preserve">  корм для взрос кошек с мясо(</t>
    </r>
    <r>
      <rPr>
        <b/>
        <sz val="12"/>
        <rFont val="Times New Roman"/>
        <family val="1"/>
        <charset val="204"/>
      </rPr>
      <t xml:space="preserve"> 0,3кг</t>
    </r>
  </si>
  <si>
    <r>
      <rPr>
        <b/>
        <sz val="12"/>
        <rFont val="Times New Roman"/>
        <family val="1"/>
        <charset val="204"/>
      </rPr>
      <t xml:space="preserve">KITTY KRUNCH </t>
    </r>
    <r>
      <rPr>
        <sz val="12"/>
        <rFont val="Times New Roman"/>
        <family val="1"/>
        <charset val="204"/>
      </rPr>
      <t xml:space="preserve">  корм для взрос кошек с кролик (</t>
    </r>
    <r>
      <rPr>
        <b/>
        <sz val="12"/>
        <rFont val="Times New Roman"/>
        <family val="1"/>
        <charset val="204"/>
      </rPr>
      <t xml:space="preserve"> 0,3кг</t>
    </r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</si>
  <si>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для кошек (кролик в желе)  24*0,100кг</t>
    </r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</si>
  <si>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для кошек (лосось в желе)  24*0,100кг</t>
    </r>
  </si>
  <si>
    <r>
      <t xml:space="preserve">Клуб4Лапы </t>
    </r>
    <r>
      <rPr>
        <b/>
        <sz val="12"/>
        <rFont val="Times New Roman"/>
        <family val="1"/>
        <charset val="204"/>
      </rPr>
      <t xml:space="preserve">Премиум </t>
    </r>
    <r>
      <rPr>
        <sz val="12"/>
        <rFont val="Times New Roman"/>
        <family val="1"/>
        <charset val="204"/>
      </rPr>
      <t>для кошек(макрель в соусе) 24*0,100 кг</t>
    </r>
  </si>
  <si>
    <r>
      <t xml:space="preserve">Клуб4Лапы </t>
    </r>
    <r>
      <rPr>
        <b/>
        <sz val="12"/>
        <rFont val="Times New Roman"/>
        <family val="1"/>
        <charset val="204"/>
      </rPr>
      <t xml:space="preserve">Премиум </t>
    </r>
    <r>
      <rPr>
        <sz val="12"/>
        <rFont val="Times New Roman"/>
        <family val="1"/>
        <charset val="204"/>
      </rPr>
      <t>для кошек( с треской в желе ) 24*0,100 кг</t>
    </r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</si>
  <si>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 для котят с курицей  24*0,080кг</t>
    </r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</si>
  <si>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для стерил. и кастрат.котов  24*0,080кг</t>
    </r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</si>
  <si>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для стерил. и кастрат.котов говядина в желе 24*0,080кг</t>
    </r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</si>
  <si>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для стерил. и кастрат.котов кролик в желе 24*0,080кг</t>
    </r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</si>
  <si>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для кошек ( с телятин в соусе) 24*0,100 кг</t>
    </r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</si>
  <si>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для кошек ( с уткой в соусе) 24*0,100 кг</t>
    </r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</si>
  <si>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для кошек ( говядина в желе 24*0,100 кг</t>
    </r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</si>
  <si>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для кошек ( с курицей в соусе) 24*0,100 кг</t>
    </r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</si>
  <si>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для кошек ( с ягнятиной в соусе) 24*0,100 кг</t>
    </r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</si>
  <si>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для кошек НС  24*0,08 кг</t>
    </r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</si>
  <si>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для кошек чувствительн пищеварен сенсит  24*0,08 кг</t>
    </r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</si>
  <si>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для кошекКУСОЧКИ (кролик индейка)  24*0,08кг</t>
    </r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</si>
  <si>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для кошекКУСОЧКИ (курица телятина)  24*0,08кг</t>
    </r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</si>
  <si>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для кошекКУСОЧКИ  (селедка и салака в желе)  24*0,08кг</t>
    </r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</si>
  <si>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для кошек </t>
    </r>
    <r>
      <rPr>
        <b/>
        <sz val="12"/>
        <rFont val="Times New Roman"/>
        <family val="1"/>
        <charset val="204"/>
      </rPr>
      <t>полоски</t>
    </r>
    <r>
      <rPr>
        <sz val="12"/>
        <rFont val="Times New Roman"/>
        <family val="1"/>
        <charset val="204"/>
      </rPr>
      <t xml:space="preserve"> индейка в крем супе морковь)  24*0,08кг</t>
    </r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</si>
  <si>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для кошек </t>
    </r>
    <r>
      <rPr>
        <b/>
        <sz val="12"/>
        <rFont val="Times New Roman"/>
        <family val="1"/>
        <charset val="204"/>
      </rPr>
      <t>полоски</t>
    </r>
    <r>
      <rPr>
        <sz val="12"/>
        <rFont val="Times New Roman"/>
        <family val="1"/>
        <charset val="204"/>
      </rPr>
      <t xml:space="preserve"> с кроликос в соусе)  24*0,08кг</t>
    </r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</si>
  <si>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для кошек </t>
    </r>
    <r>
      <rPr>
        <b/>
        <sz val="12"/>
        <rFont val="Times New Roman"/>
        <family val="1"/>
        <charset val="204"/>
      </rPr>
      <t xml:space="preserve">полоски </t>
    </r>
    <r>
      <rPr>
        <sz val="12"/>
        <rFont val="Times New Roman"/>
        <family val="1"/>
        <charset val="204"/>
      </rPr>
      <t>с курицей в соусе)  24*0,08кг</t>
    </r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</si>
  <si>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для кошек </t>
    </r>
    <r>
      <rPr>
        <b/>
        <sz val="12"/>
        <rFont val="Times New Roman"/>
        <family val="1"/>
        <charset val="204"/>
      </rPr>
      <t>полоски</t>
    </r>
    <r>
      <rPr>
        <sz val="12"/>
        <rFont val="Times New Roman"/>
        <family val="1"/>
        <charset val="204"/>
      </rPr>
      <t xml:space="preserve"> с говядин крем суп брокколи)  24*0,08кг</t>
    </r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</si>
  <si>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для собак малых пород( ягненок в соусе)*0,100 кг</t>
    </r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</si>
  <si>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для собак малых пор ( с курицей  в желе)*0,100 кг</t>
    </r>
  </si>
  <si>
    <r>
      <t xml:space="preserve">Клуб4Лапы  для собак( </t>
    </r>
    <r>
      <rPr>
        <b/>
        <sz val="12"/>
        <rFont val="Times New Roman"/>
        <family val="1"/>
        <charset val="204"/>
      </rPr>
      <t>кусочки</t>
    </r>
    <r>
      <rPr>
        <sz val="12"/>
        <rFont val="Times New Roman"/>
        <family val="1"/>
        <charset val="204"/>
      </rPr>
      <t xml:space="preserve"> утки-индейки в соусе)*0,085 кг</t>
    </r>
  </si>
  <si>
    <r>
      <t>Клуб4Лапы для собак (</t>
    </r>
    <r>
      <rPr>
        <b/>
        <sz val="12"/>
        <rFont val="Times New Roman"/>
        <family val="1"/>
        <charset val="204"/>
      </rPr>
      <t>кусочки</t>
    </r>
    <r>
      <rPr>
        <sz val="12"/>
        <rFont val="Times New Roman"/>
        <family val="1"/>
        <charset val="204"/>
      </rPr>
      <t xml:space="preserve">  лосось макрель в соусе)*0,085 кг</t>
    </r>
  </si>
  <si>
    <r>
      <t>Клуб4Лапы  для собак</t>
    </r>
    <r>
      <rPr>
        <b/>
        <sz val="12"/>
        <rFont val="Times New Roman"/>
        <family val="1"/>
        <charset val="204"/>
      </rPr>
      <t xml:space="preserve"> (кусочки </t>
    </r>
    <r>
      <rPr>
        <sz val="12"/>
        <rFont val="Times New Roman"/>
        <family val="1"/>
        <charset val="204"/>
      </rPr>
      <t>говядина с овощами соус)0,085 кг</t>
    </r>
  </si>
  <si>
    <r>
      <rPr>
        <b/>
        <sz val="12"/>
        <rFont val="Times New Roman"/>
        <family val="1"/>
        <charset val="204"/>
      </rPr>
      <t>Club4paws</t>
    </r>
    <r>
      <rPr>
        <sz val="12"/>
        <rFont val="Times New Roman"/>
        <family val="1"/>
        <charset val="204"/>
      </rPr>
      <t xml:space="preserve"> мясная палочка для кошек(индейка-кролик) 0,005кг</t>
    </r>
  </si>
  <si>
    <r>
      <rPr>
        <b/>
        <sz val="12"/>
        <rFont val="Times New Roman"/>
        <family val="1"/>
        <charset val="204"/>
      </rPr>
      <t>Club4paws</t>
    </r>
    <r>
      <rPr>
        <sz val="12"/>
        <rFont val="Times New Roman"/>
        <family val="1"/>
        <charset val="204"/>
      </rPr>
      <t xml:space="preserve"> мясная палочка для кошек(индейка-ягненок) 0,005кг</t>
    </r>
  </si>
  <si>
    <r>
      <rPr>
        <b/>
        <sz val="12"/>
        <rFont val="Times New Roman"/>
        <family val="1"/>
        <charset val="204"/>
      </rPr>
      <t>Club4paws</t>
    </r>
    <r>
      <rPr>
        <sz val="12"/>
        <rFont val="Times New Roman"/>
        <family val="1"/>
        <charset val="204"/>
      </rPr>
      <t xml:space="preserve"> мясная палочка для кошек(лосось треска) 0,005кг</t>
    </r>
  </si>
  <si>
    <r>
      <rPr>
        <b/>
        <sz val="12"/>
        <rFont val="Times New Roman"/>
        <family val="1"/>
        <charset val="204"/>
      </rPr>
      <t>Club4paws</t>
    </r>
    <r>
      <rPr>
        <sz val="12"/>
        <rFont val="Times New Roman"/>
        <family val="1"/>
        <charset val="204"/>
      </rPr>
      <t xml:space="preserve"> мясная палочка для кошек курица  форель) 0,005кг</t>
    </r>
  </si>
  <si>
    <r>
      <rPr>
        <b/>
        <sz val="12"/>
        <rFont val="Times New Roman"/>
        <family val="1"/>
        <charset val="204"/>
      </rPr>
      <t>Club4paws</t>
    </r>
    <r>
      <rPr>
        <sz val="12"/>
        <rFont val="Times New Roman"/>
        <family val="1"/>
        <charset val="204"/>
      </rPr>
      <t xml:space="preserve"> мясная палочка для собак(говядина) 0,012кг</t>
    </r>
  </si>
  <si>
    <r>
      <rPr>
        <b/>
        <sz val="12"/>
        <rFont val="Times New Roman"/>
        <family val="1"/>
        <charset val="204"/>
      </rPr>
      <t>Club4paws</t>
    </r>
    <r>
      <rPr>
        <sz val="12"/>
        <rFont val="Times New Roman"/>
        <family val="1"/>
        <charset val="204"/>
      </rPr>
      <t xml:space="preserve"> мясная палочка для собакс чувств.пищевар.(лосось) 0,012кг</t>
    </r>
  </si>
  <si>
    <r>
      <rPr>
        <b/>
        <sz val="12"/>
        <rFont val="Times New Roman"/>
        <family val="1"/>
        <charset val="204"/>
      </rPr>
      <t>Club4paws</t>
    </r>
    <r>
      <rPr>
        <sz val="12"/>
        <rFont val="Times New Roman"/>
        <family val="1"/>
        <charset val="204"/>
      </rPr>
      <t xml:space="preserve"> дентал стикс для собак 0,077кг</t>
    </r>
  </si>
  <si>
    <r>
      <rPr>
        <b/>
        <sz val="12"/>
        <rFont val="Times New Roman"/>
        <family val="1"/>
        <charset val="204"/>
      </rPr>
      <t>Club4paws</t>
    </r>
    <r>
      <rPr>
        <sz val="12"/>
        <rFont val="Times New Roman"/>
        <family val="1"/>
        <charset val="204"/>
      </rPr>
      <t xml:space="preserve"> дентал стикс для собак 0,117кг</t>
    </r>
  </si>
  <si>
    <r>
      <t xml:space="preserve">Клуб4Лапы для кошек </t>
    </r>
    <r>
      <rPr>
        <b/>
        <sz val="12"/>
        <rFont val="Times New Roman"/>
        <family val="1"/>
        <charset val="204"/>
      </rPr>
      <t xml:space="preserve">(птица) </t>
    </r>
    <r>
      <rPr>
        <sz val="12"/>
        <rFont val="Times New Roman"/>
        <family val="1"/>
        <charset val="204"/>
      </rPr>
      <t>1*14кг</t>
    </r>
  </si>
  <si>
    <r>
      <t xml:space="preserve">Клуб4Лапы для кошек с   </t>
    </r>
    <r>
      <rPr>
        <b/>
        <sz val="12"/>
        <rFont val="Times New Roman"/>
        <family val="1"/>
        <charset val="204"/>
      </rPr>
      <t xml:space="preserve">лососем  </t>
    </r>
    <r>
      <rPr>
        <sz val="12"/>
        <rFont val="Times New Roman"/>
        <family val="1"/>
        <charset val="204"/>
      </rPr>
      <t>1*14кг</t>
    </r>
  </si>
  <si>
    <r>
      <t xml:space="preserve">Клуб4Лапы для кошек с  телятиной </t>
    </r>
    <r>
      <rPr>
        <b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>1*14кг</t>
    </r>
  </si>
  <si>
    <r>
      <t>Клуб4Лапы для кошек с кролик</t>
    </r>
    <r>
      <rPr>
        <b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>1*14кг</t>
    </r>
  </si>
  <si>
    <r>
      <t>Клуб4Лапы для кошек Special</t>
    </r>
    <r>
      <rPr>
        <b/>
        <sz val="12"/>
        <rFont val="Times New Roman"/>
        <family val="1"/>
        <charset val="204"/>
      </rPr>
      <t xml:space="preserve"> (HC)</t>
    </r>
    <r>
      <rPr>
        <sz val="12"/>
        <rFont val="Times New Roman"/>
        <family val="1"/>
        <charset val="204"/>
      </rPr>
      <t xml:space="preserve"> 1*14кг(выведения шер,)</t>
    </r>
  </si>
  <si>
    <r>
      <t xml:space="preserve">Клуб4Лапы для кошек Special </t>
    </r>
    <r>
      <rPr>
        <b/>
        <sz val="12"/>
        <rFont val="Times New Roman"/>
        <family val="1"/>
        <charset val="204"/>
      </rPr>
      <t>(PH)</t>
    </r>
    <r>
      <rPr>
        <sz val="12"/>
        <rFont val="Times New Roman"/>
        <family val="1"/>
        <charset val="204"/>
      </rPr>
      <t xml:space="preserve"> 1*14кг(моч,кам)</t>
    </r>
  </si>
  <si>
    <r>
      <t xml:space="preserve">Клуб4Лапы для кошек </t>
    </r>
    <r>
      <rPr>
        <b/>
        <sz val="12"/>
        <rFont val="Times New Roman"/>
        <family val="1"/>
        <charset val="204"/>
      </rPr>
      <t>Sensitive</t>
    </r>
    <r>
      <rPr>
        <sz val="12"/>
        <rFont val="Times New Roman"/>
        <family val="1"/>
        <charset val="204"/>
      </rPr>
      <t xml:space="preserve"> 1*14кг(чус)</t>
    </r>
  </si>
  <si>
    <r>
      <t xml:space="preserve">Клуб4Лапы  для </t>
    </r>
    <r>
      <rPr>
        <b/>
        <sz val="12"/>
        <rFont val="Times New Roman"/>
        <family val="1"/>
        <charset val="204"/>
      </rPr>
      <t xml:space="preserve">кастрированных </t>
    </r>
    <r>
      <rPr>
        <sz val="12"/>
        <rFont val="Times New Roman"/>
        <family val="1"/>
        <charset val="204"/>
      </rPr>
      <t xml:space="preserve"> 1*14кг</t>
    </r>
  </si>
  <si>
    <r>
      <t xml:space="preserve">Клуб4Лапы  для </t>
    </r>
    <r>
      <rPr>
        <b/>
        <sz val="12"/>
        <rFont val="Times New Roman"/>
        <family val="1"/>
        <charset val="204"/>
      </rPr>
      <t>кастрированных  с лососем</t>
    </r>
    <r>
      <rPr>
        <sz val="12"/>
        <rFont val="Times New Roman"/>
        <family val="1"/>
        <charset val="204"/>
      </rPr>
      <t xml:space="preserve"> 1*14кг</t>
    </r>
  </si>
  <si>
    <r>
      <t xml:space="preserve">Клуб4Лапы для кошек Special </t>
    </r>
    <r>
      <rPr>
        <b/>
        <sz val="12"/>
        <rFont val="Times New Roman"/>
        <family val="1"/>
        <charset val="204"/>
      </rPr>
      <t>Indoor</t>
    </r>
    <r>
      <rPr>
        <sz val="12"/>
        <rFont val="Times New Roman"/>
        <family val="1"/>
        <charset val="204"/>
      </rPr>
      <t xml:space="preserve"> 1*14 кг(жив)</t>
    </r>
  </si>
  <si>
    <r>
      <t xml:space="preserve">Клуб4Лапы для кошек Special </t>
    </r>
    <r>
      <rPr>
        <b/>
        <sz val="12"/>
        <rFont val="Times New Roman"/>
        <family val="1"/>
        <charset val="204"/>
      </rPr>
      <t>Indoor с ягненком</t>
    </r>
    <r>
      <rPr>
        <sz val="12"/>
        <rFont val="Times New Roman"/>
        <family val="1"/>
        <charset val="204"/>
      </rPr>
      <t xml:space="preserve"> 1*14 кг(жив)</t>
    </r>
  </si>
  <si>
    <r>
      <t xml:space="preserve">Клуб4Лапы для </t>
    </r>
    <r>
      <rPr>
        <b/>
        <sz val="12"/>
        <rFont val="Times New Roman"/>
        <family val="1"/>
        <charset val="204"/>
      </rPr>
      <t>котят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(курица)  5 кг</t>
    </r>
  </si>
  <si>
    <r>
      <t xml:space="preserve">Клуб4Лапы для </t>
    </r>
    <r>
      <rPr>
        <b/>
        <sz val="12"/>
        <rFont val="Times New Roman"/>
        <family val="1"/>
        <charset val="204"/>
      </rPr>
      <t>котят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(лосось)  5 кг</t>
    </r>
  </si>
  <si>
    <r>
      <t xml:space="preserve">Клуб4Лапы для кошек </t>
    </r>
    <r>
      <rPr>
        <b/>
        <sz val="12"/>
        <rFont val="Times New Roman"/>
        <family val="1"/>
        <charset val="204"/>
      </rPr>
      <t>(кролик)  2</t>
    </r>
    <r>
      <rPr>
        <sz val="12"/>
        <rFont val="Times New Roman"/>
        <family val="1"/>
        <charset val="204"/>
      </rPr>
      <t>кг</t>
    </r>
  </si>
  <si>
    <r>
      <t xml:space="preserve">Клуб4Лапы для кошек </t>
    </r>
    <r>
      <rPr>
        <b/>
        <sz val="12"/>
        <rFont val="Times New Roman"/>
        <family val="1"/>
        <charset val="204"/>
      </rPr>
      <t>(телятина)  2</t>
    </r>
    <r>
      <rPr>
        <sz val="12"/>
        <rFont val="Times New Roman"/>
        <family val="1"/>
        <charset val="204"/>
      </rPr>
      <t>кг</t>
    </r>
  </si>
  <si>
    <r>
      <t xml:space="preserve">Клуб4Лапы для кошек </t>
    </r>
    <r>
      <rPr>
        <b/>
        <sz val="12"/>
        <rFont val="Times New Roman"/>
        <family val="1"/>
        <charset val="204"/>
      </rPr>
      <t xml:space="preserve">Sensitive </t>
    </r>
    <r>
      <rPr>
        <sz val="12"/>
        <rFont val="Times New Roman"/>
        <family val="1"/>
        <charset val="204"/>
      </rPr>
      <t>1*2кг(чус)</t>
    </r>
  </si>
  <si>
    <r>
      <t xml:space="preserve">Клуб4Лапы для кошек Special </t>
    </r>
    <r>
      <rPr>
        <b/>
        <sz val="12"/>
        <rFont val="Times New Roman"/>
        <family val="1"/>
        <charset val="204"/>
      </rPr>
      <t>(PH)</t>
    </r>
    <r>
      <rPr>
        <sz val="12"/>
        <rFont val="Times New Roman"/>
        <family val="1"/>
        <charset val="204"/>
      </rPr>
      <t xml:space="preserve"> 1*2кг(моч,кам)</t>
    </r>
  </si>
  <si>
    <r>
      <t>Клуб4Лапы для кошек Special</t>
    </r>
    <r>
      <rPr>
        <b/>
        <sz val="12"/>
        <rFont val="Times New Roman"/>
        <family val="1"/>
        <charset val="204"/>
      </rPr>
      <t xml:space="preserve"> (HC)</t>
    </r>
    <r>
      <rPr>
        <sz val="12"/>
        <rFont val="Times New Roman"/>
        <family val="1"/>
        <charset val="204"/>
      </rPr>
      <t xml:space="preserve"> *2кг(выведения шер,)</t>
    </r>
  </si>
  <si>
    <r>
      <t xml:space="preserve">Клуб4Лапы для кошек"Стерилизованный"  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кг</t>
    </r>
  </si>
  <si>
    <r>
      <t xml:space="preserve">OPTIMEAL ™. Полнорационный сухой корм для взрослых собак крупных пород - курица 4 кг                                   </t>
    </r>
    <r>
      <rPr>
        <b/>
        <sz val="12"/>
        <rFont val="Times New Roman"/>
        <family val="1"/>
        <charset val="204"/>
      </rPr>
      <t xml:space="preserve">      </t>
    </r>
  </si>
  <si>
    <r>
      <t xml:space="preserve">OPTIMEAL ™. Полнорационный сухой корм для взрослых собак средних пород - индейка </t>
    </r>
    <r>
      <rPr>
        <b/>
        <sz val="12"/>
        <rFont val="Times New Roman"/>
        <family val="1"/>
        <charset val="204"/>
      </rPr>
      <t>20 кг</t>
    </r>
  </si>
  <si>
    <r>
      <t xml:space="preserve">OPTIMEAL ™. Полнорационный сухой корм для взрослых собак крупных пород - курица </t>
    </r>
    <r>
      <rPr>
        <b/>
        <sz val="12"/>
        <rFont val="Times New Roman"/>
        <family val="1"/>
        <charset val="204"/>
      </rPr>
      <t>20 кг</t>
    </r>
  </si>
  <si>
    <r>
      <t xml:space="preserve">OPTIMEAL ™. Полнорационный сухой корм для щенков всех пород – индейка </t>
    </r>
    <r>
      <rPr>
        <b/>
        <sz val="12"/>
        <rFont val="Times New Roman"/>
        <family val="1"/>
        <charset val="204"/>
      </rPr>
      <t>20 кг</t>
    </r>
  </si>
  <si>
    <r>
      <t xml:space="preserve">OPTIMEAL ™. Полнорационный сухой корм для щенков крупных пород  – индейка </t>
    </r>
    <r>
      <rPr>
        <b/>
        <sz val="12"/>
        <rFont val="Times New Roman"/>
        <family val="1"/>
        <charset val="204"/>
      </rPr>
      <t>20 кг</t>
    </r>
  </si>
  <si>
    <r>
      <t xml:space="preserve">OPTIMEAL ™. Полнорационный сухой корм для собак средних пород  индейка- </t>
    </r>
    <r>
      <rPr>
        <b/>
        <sz val="12"/>
        <rFont val="Times New Roman"/>
        <family val="1"/>
        <charset val="204"/>
      </rPr>
      <t>1,5 кг</t>
    </r>
  </si>
  <si>
    <r>
      <t xml:space="preserve">OPTIMEAL ™. Полнорационный сухой корм для щенков всех пород - ндейка </t>
    </r>
    <r>
      <rPr>
        <b/>
        <sz val="12"/>
        <rFont val="Times New Roman"/>
        <family val="1"/>
        <charset val="204"/>
      </rPr>
      <t>1,5 кг</t>
    </r>
  </si>
  <si>
    <r>
      <t xml:space="preserve">OPTIMEAL ™. Полнорационный сухой корм для взрослых собак малых пород - </t>
    </r>
    <r>
      <rPr>
        <b/>
        <sz val="12"/>
        <rFont val="Times New Roman"/>
        <family val="1"/>
        <charset val="204"/>
      </rPr>
      <t>1,5 кг   утка</t>
    </r>
  </si>
  <si>
    <r>
      <t xml:space="preserve">OPTIMEAL ™. Полнорационный сухой корм для собак крупных пород - курица - </t>
    </r>
    <r>
      <rPr>
        <b/>
        <sz val="12"/>
        <rFont val="Times New Roman"/>
        <family val="1"/>
        <charset val="204"/>
      </rPr>
      <t>1,5 кг</t>
    </r>
  </si>
  <si>
    <r>
      <t>OPTIMEAL™</t>
    </r>
    <r>
      <rPr>
        <b/>
        <sz val="12"/>
        <rFont val="Times New Roman"/>
        <family val="1"/>
        <charset val="204"/>
      </rPr>
      <t>.Гипоалл</t>
    </r>
    <r>
      <rPr>
        <sz val="12"/>
        <rFont val="Times New Roman"/>
        <family val="1"/>
        <charset val="204"/>
      </rPr>
      <t>, Полнорац/ сухой корм для средних и крупн  пород - лосось 12 кг</t>
    </r>
  </si>
  <si>
    <r>
      <t>OPTIMEAL™</t>
    </r>
    <r>
      <rPr>
        <b/>
        <sz val="12"/>
        <rFont val="Times New Roman"/>
        <family val="1"/>
        <charset val="204"/>
      </rPr>
      <t>.Гипоалл</t>
    </r>
    <r>
      <rPr>
        <sz val="12"/>
        <rFont val="Times New Roman"/>
        <family val="1"/>
        <charset val="204"/>
      </rPr>
      <t>, Полнорац/ сухой корм для средних и крупных пород - лосось 20 кг</t>
    </r>
  </si>
  <si>
    <r>
      <t>OPTIMEAL™</t>
    </r>
    <r>
      <rPr>
        <b/>
        <sz val="12"/>
        <rFont val="Times New Roman"/>
        <family val="1"/>
        <charset val="204"/>
      </rPr>
      <t xml:space="preserve">.Бьюти гармония Мягкий успокаивающий эффект </t>
    </r>
    <r>
      <rPr>
        <sz val="12"/>
        <rFont val="Times New Roman"/>
        <family val="1"/>
        <charset val="204"/>
      </rPr>
      <t>Полнорац/ сухой корм для взрослых кошек Формула на основе  морепродуктов 1,5 кг/</t>
    </r>
  </si>
  <si>
    <r>
      <t>OPTIMEAL™</t>
    </r>
    <r>
      <rPr>
        <b/>
        <sz val="12"/>
        <rFont val="Times New Roman"/>
        <family val="1"/>
        <charset val="204"/>
      </rPr>
      <t xml:space="preserve">.Бьюти подиум Блестящая шерсть и уход за зубами </t>
    </r>
    <r>
      <rPr>
        <sz val="12"/>
        <rFont val="Times New Roman"/>
        <family val="1"/>
        <charset val="204"/>
      </rPr>
      <t>Полнорац/ сухой корм для взрослых кошек Формула на основе  морепродуктов 1,5 кг/</t>
    </r>
  </si>
  <si>
    <r>
      <t>OPTIMEAL™</t>
    </r>
    <r>
      <rPr>
        <b/>
        <sz val="12"/>
        <rFont val="Times New Roman"/>
        <family val="1"/>
        <charset val="204"/>
      </rPr>
      <t>.Бьюти фитнес Здоров вес Беззерн</t>
    </r>
    <r>
      <rPr>
        <sz val="12"/>
        <rFont val="Times New Roman"/>
        <family val="1"/>
        <charset val="204"/>
      </rPr>
      <t xml:space="preserve"> Полнорац/ сухой корм для взрослых стерил. кошек Формула на основе  морепродуктов 4 кг/</t>
    </r>
  </si>
  <si>
    <r>
      <t>OPTIMEAL™</t>
    </r>
    <r>
      <rPr>
        <b/>
        <sz val="12"/>
        <rFont val="Times New Roman"/>
        <family val="1"/>
        <charset val="204"/>
      </rPr>
      <t xml:space="preserve">.Бьюти гармония Мягкий успокаивающий эффект </t>
    </r>
    <r>
      <rPr>
        <sz val="12"/>
        <rFont val="Times New Roman"/>
        <family val="1"/>
        <charset val="204"/>
      </rPr>
      <t>Полнорац/ сухой корм для взрослых кошек Формула на основе  морепродуктов 4 кг/</t>
    </r>
  </si>
  <si>
    <r>
      <t>OPTIMEAL™</t>
    </r>
    <r>
      <rPr>
        <b/>
        <sz val="12"/>
        <rFont val="Times New Roman"/>
        <family val="1"/>
        <charset val="204"/>
      </rPr>
      <t xml:space="preserve">.Бьюти подиум Блестящая шерсть и уход за зубами </t>
    </r>
    <r>
      <rPr>
        <sz val="12"/>
        <rFont val="Times New Roman"/>
        <family val="1"/>
        <charset val="204"/>
      </rPr>
      <t>Полнорац/ сухой корм для взрослых кошек Формула на основе  морепродуктов 4 кг/</t>
    </r>
  </si>
  <si>
    <r>
      <t>OPTIMEAL™</t>
    </r>
    <r>
      <rPr>
        <b/>
        <sz val="12"/>
        <rFont val="Times New Roman"/>
        <family val="1"/>
        <charset val="204"/>
      </rPr>
      <t>.Бьюти фитнес Здоров вес и суставы  Беззерн</t>
    </r>
    <r>
      <rPr>
        <sz val="12"/>
        <rFont val="Times New Roman"/>
        <family val="1"/>
        <charset val="204"/>
      </rPr>
      <t xml:space="preserve"> Полнорац/ сухой корм для взрослых собак  Формула на основе  морепродуктов 4 кг/</t>
    </r>
  </si>
  <si>
    <r>
      <t>OPTIMEAL™</t>
    </r>
    <r>
      <rPr>
        <b/>
        <sz val="12"/>
        <rFont val="Times New Roman"/>
        <family val="1"/>
        <charset val="204"/>
      </rPr>
      <t xml:space="preserve">.Бьюти гармония Мягкий успокаивающий эффект </t>
    </r>
    <r>
      <rPr>
        <sz val="12"/>
        <rFont val="Times New Roman"/>
        <family val="1"/>
        <charset val="204"/>
      </rPr>
      <t>Полнорац/ сухой корм для взрослых собак Формула на основе  морепродуктов 4 кг/</t>
    </r>
  </si>
  <si>
    <r>
      <t>OPTIMEAL™</t>
    </r>
    <r>
      <rPr>
        <b/>
        <sz val="12"/>
        <rFont val="Times New Roman"/>
        <family val="1"/>
        <charset val="204"/>
      </rPr>
      <t xml:space="preserve">.Бьюти подиум Блестящая шерсть и уход за зубами </t>
    </r>
    <r>
      <rPr>
        <sz val="12"/>
        <rFont val="Times New Roman"/>
        <family val="1"/>
        <charset val="204"/>
      </rPr>
      <t>Полнорац/ сухой корм для взрослых собак  Формула на основе  морепродуктов 4 кг/</t>
    </r>
  </si>
  <si>
    <r>
      <t>OPTIMEAL™</t>
    </r>
    <r>
      <rPr>
        <b/>
        <sz val="12"/>
        <rFont val="Times New Roman"/>
        <family val="1"/>
        <charset val="204"/>
      </rPr>
      <t>.Бьюти фитнес Здоров вес и суставы  Беззерн</t>
    </r>
    <r>
      <rPr>
        <sz val="12"/>
        <rFont val="Times New Roman"/>
        <family val="1"/>
        <charset val="204"/>
      </rPr>
      <t xml:space="preserve"> Полнорац/ сухой корм для взрослых собак  Формула на основе  морепродуктов 1,5 кг/</t>
    </r>
  </si>
  <si>
    <r>
      <t>OPTIMEAL™</t>
    </r>
    <r>
      <rPr>
        <b/>
        <sz val="12"/>
        <rFont val="Times New Roman"/>
        <family val="1"/>
        <charset val="204"/>
      </rPr>
      <t xml:space="preserve">.Бьюти гармония Мягкий успокаивающий эффект </t>
    </r>
    <r>
      <rPr>
        <sz val="12"/>
        <rFont val="Times New Roman"/>
        <family val="1"/>
        <charset val="204"/>
      </rPr>
      <t>Полнорац/ сухой корм для взрослых собак Формула на основе  морепродуктов 1,5кг/</t>
    </r>
  </si>
  <si>
    <r>
      <t>OPTIMEAL™</t>
    </r>
    <r>
      <rPr>
        <b/>
        <sz val="12"/>
        <rFont val="Times New Roman"/>
        <family val="1"/>
        <charset val="204"/>
      </rPr>
      <t xml:space="preserve">.Бьюти подиум Блестящая шерсть и уход за зубами </t>
    </r>
    <r>
      <rPr>
        <sz val="12"/>
        <rFont val="Times New Roman"/>
        <family val="1"/>
        <charset val="204"/>
      </rPr>
      <t>Полнорац/ сухой корм для взрослых собак  Формула на основе  морепродуктов 1,5 кг/</t>
    </r>
  </si>
  <si>
    <r>
      <t>OPTIMEAL™</t>
    </r>
    <r>
      <rPr>
        <b/>
        <sz val="12"/>
        <rFont val="Times New Roman"/>
        <family val="1"/>
        <charset val="204"/>
      </rPr>
      <t>.Бьюти фитнес Здоров вес и суставы  Беззерн</t>
    </r>
    <r>
      <rPr>
        <sz val="12"/>
        <rFont val="Times New Roman"/>
        <family val="1"/>
        <charset val="204"/>
      </rPr>
      <t xml:space="preserve"> Полнорац/ сухой корм для взрослых собак  Формула на основе  морепродуктов 10 кг/</t>
    </r>
  </si>
  <si>
    <r>
      <t>OPTIMEAL™</t>
    </r>
    <r>
      <rPr>
        <b/>
        <sz val="12"/>
        <rFont val="Times New Roman"/>
        <family val="1"/>
        <charset val="204"/>
      </rPr>
      <t xml:space="preserve">.Бьюти гармония Мягкий успокаивающий эффект </t>
    </r>
    <r>
      <rPr>
        <sz val="12"/>
        <rFont val="Times New Roman"/>
        <family val="1"/>
        <charset val="204"/>
      </rPr>
      <t>Полнорац/ сухой корм для взрослых собак Формула на основе  морепродуктов 10кг/</t>
    </r>
  </si>
  <si>
    <r>
      <t>OPTIMEAL™</t>
    </r>
    <r>
      <rPr>
        <b/>
        <sz val="12"/>
        <rFont val="Times New Roman"/>
        <family val="1"/>
        <charset val="204"/>
      </rPr>
      <t xml:space="preserve">.Бьюти подиум Блестящая шерсть и уход за зубами </t>
    </r>
    <r>
      <rPr>
        <sz val="12"/>
        <rFont val="Times New Roman"/>
        <family val="1"/>
        <charset val="204"/>
      </rPr>
      <t>Полнорац/ сухой корм для взрослых собак  Формула на основе  морепродуктов 10 кг/</t>
    </r>
  </si>
  <si>
    <r>
      <t xml:space="preserve">Гав! Корм для собак (мясо)  </t>
    </r>
    <r>
      <rPr>
        <b/>
        <sz val="12"/>
        <rFont val="Times New Roman"/>
        <family val="1"/>
        <charset val="204"/>
      </rPr>
      <t>3*3кг</t>
    </r>
  </si>
  <si>
    <r>
      <t xml:space="preserve">Гав! Корм для собак (мясо)  </t>
    </r>
    <r>
      <rPr>
        <b/>
        <sz val="12"/>
        <rFont val="Times New Roman"/>
        <family val="1"/>
        <charset val="204"/>
      </rPr>
      <t>15*0,5кг</t>
    </r>
  </si>
  <si>
    <r>
      <t xml:space="preserve">Клуб4Лапы Корм для собак Паштет с индейкой и ягненком </t>
    </r>
    <r>
      <rPr>
        <b/>
        <sz val="12"/>
        <rFont val="Times New Roman"/>
        <family val="1"/>
        <charset val="204"/>
      </rPr>
      <t>*0,400 кг</t>
    </r>
  </si>
  <si>
    <r>
      <t xml:space="preserve">Клуб4Лапы Корм для собак Паштет с курицей и говядиной </t>
    </r>
    <r>
      <rPr>
        <b/>
        <sz val="12"/>
        <rFont val="Times New Roman"/>
        <family val="1"/>
        <charset val="204"/>
      </rPr>
      <t>*0,400 кг</t>
    </r>
  </si>
  <si>
    <r>
      <t xml:space="preserve">Клуб4Лапы Корм для собак малых пород  </t>
    </r>
    <r>
      <rPr>
        <b/>
        <sz val="12"/>
        <rFont val="Times New Roman"/>
        <family val="1"/>
        <charset val="204"/>
      </rPr>
      <t>14*0,400 кг</t>
    </r>
  </si>
  <si>
    <r>
      <t xml:space="preserve">Клуб4Лапы Корм для щенков  </t>
    </r>
    <r>
      <rPr>
        <b/>
        <sz val="12"/>
        <rFont val="Times New Roman"/>
        <family val="1"/>
        <charset val="204"/>
      </rPr>
      <t>14*0,400кг</t>
    </r>
  </si>
  <si>
    <r>
      <t xml:space="preserve">Клуб4Лапы Корм для собак ьалых/п с мясом ягнёнка и рисом  </t>
    </r>
    <r>
      <rPr>
        <b/>
        <sz val="12"/>
        <rFont val="Times New Roman"/>
        <family val="1"/>
        <charset val="204"/>
      </rPr>
      <t xml:space="preserve">0,900 гр </t>
    </r>
    <r>
      <rPr>
        <sz val="12"/>
        <rFont val="Times New Roman"/>
        <family val="1"/>
        <charset val="204"/>
      </rPr>
      <t xml:space="preserve"> </t>
    </r>
  </si>
  <si>
    <r>
      <t>Клуб 4 лапы для собак 2</t>
    </r>
    <r>
      <rPr>
        <b/>
        <sz val="12"/>
        <rFont val="Times New Roman"/>
        <family val="1"/>
        <charset val="204"/>
      </rPr>
      <t>кг</t>
    </r>
  </si>
  <si>
    <r>
      <t xml:space="preserve">Клуб4Лапы Корм для щенков   </t>
    </r>
    <r>
      <rPr>
        <b/>
        <sz val="12"/>
        <rFont val="Times New Roman"/>
        <family val="1"/>
        <charset val="204"/>
      </rPr>
      <t>2кг</t>
    </r>
  </si>
  <si>
    <r>
      <t>Клуб4Лапы Корм для малых пород 4</t>
    </r>
    <r>
      <rPr>
        <b/>
        <sz val="12"/>
        <rFont val="Times New Roman"/>
        <family val="1"/>
        <charset val="204"/>
      </rPr>
      <t xml:space="preserve">*2 кг                              </t>
    </r>
  </si>
  <si>
    <r>
      <t>Клуб4Лапы Корм для средних пород 4</t>
    </r>
    <r>
      <rPr>
        <b/>
        <sz val="12"/>
        <rFont val="Times New Roman"/>
        <family val="1"/>
        <charset val="204"/>
      </rPr>
      <t xml:space="preserve">*2 кг                              </t>
    </r>
  </si>
  <si>
    <r>
      <t xml:space="preserve">Клуб4Лапы Корм для собак всех пород с мясом ягнёнка и рисом  </t>
    </r>
    <r>
      <rPr>
        <b/>
        <sz val="12"/>
        <rFont val="Times New Roman"/>
        <family val="1"/>
        <charset val="204"/>
      </rPr>
      <t xml:space="preserve">2кг </t>
    </r>
    <r>
      <rPr>
        <sz val="12"/>
        <rFont val="Times New Roman"/>
        <family val="1"/>
        <charset val="204"/>
      </rPr>
      <t xml:space="preserve"> </t>
    </r>
  </si>
  <si>
    <r>
      <t xml:space="preserve">Клуб4Лапы Корм для собакмалых пород с мясом ягнёнка и рисом  </t>
    </r>
    <r>
      <rPr>
        <b/>
        <sz val="12"/>
        <rFont val="Times New Roman"/>
        <family val="1"/>
        <charset val="204"/>
      </rPr>
      <t xml:space="preserve">2кг </t>
    </r>
    <r>
      <rPr>
        <sz val="12"/>
        <rFont val="Times New Roman"/>
        <family val="1"/>
        <charset val="204"/>
      </rPr>
      <t xml:space="preserve"> </t>
    </r>
  </si>
  <si>
    <r>
      <t>Клуб4Лапы корм  Премиум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для </t>
    </r>
    <r>
      <rPr>
        <b/>
        <sz val="12"/>
        <rFont val="Times New Roman"/>
        <family val="1"/>
        <charset val="204"/>
      </rPr>
      <t>щенков крупных</t>
    </r>
    <r>
      <rPr>
        <sz val="12"/>
        <rFont val="Times New Roman"/>
        <family val="1"/>
        <charset val="204"/>
      </rPr>
      <t xml:space="preserve">  пород  1*2 кг</t>
    </r>
  </si>
  <si>
    <r>
      <t>"Контроль веса</t>
    </r>
    <r>
      <rPr>
        <b/>
        <sz val="12"/>
        <rFont val="Times New Roman"/>
        <family val="1"/>
        <charset val="204"/>
      </rPr>
      <t>"</t>
    </r>
    <r>
      <rPr>
        <sz val="12"/>
        <rFont val="Times New Roman"/>
        <family val="1"/>
        <charset val="204"/>
      </rPr>
      <t>для стер склонных к изб/ весу малых пород индейка *5 кг</t>
    </r>
  </si>
  <si>
    <r>
      <t>Контроль веса</t>
    </r>
    <r>
      <rPr>
        <b/>
        <sz val="12"/>
        <rFont val="Times New Roman"/>
        <family val="1"/>
        <charset val="204"/>
      </rPr>
      <t>"</t>
    </r>
    <r>
      <rPr>
        <sz val="12"/>
        <rFont val="Times New Roman"/>
        <family val="1"/>
        <charset val="204"/>
      </rPr>
      <t>для стер склонных к изб/ весу средн и крупн пород *5 кг</t>
    </r>
  </si>
  <si>
    <r>
      <t xml:space="preserve">Клуб4Лапы Корм  Премиум  для </t>
    </r>
    <r>
      <rPr>
        <b/>
        <sz val="12"/>
        <rFont val="Times New Roman"/>
        <family val="1"/>
        <charset val="204"/>
      </rPr>
      <t>активных</t>
    </r>
    <r>
      <rPr>
        <sz val="12"/>
        <rFont val="Times New Roman"/>
        <family val="1"/>
        <charset val="204"/>
      </rPr>
      <t xml:space="preserve"> собак малых пород1*5 кг</t>
    </r>
  </si>
  <si>
    <r>
      <t xml:space="preserve">Клуб4Лапы Корм  Премиум  для </t>
    </r>
    <r>
      <rPr>
        <b/>
        <sz val="12"/>
        <rFont val="Times New Roman"/>
        <family val="1"/>
        <charset val="204"/>
      </rPr>
      <t>активных</t>
    </r>
    <r>
      <rPr>
        <sz val="12"/>
        <rFont val="Times New Roman"/>
        <family val="1"/>
        <charset val="204"/>
      </rPr>
      <t xml:space="preserve"> собак средних пород1*5 кг</t>
    </r>
  </si>
  <si>
    <r>
      <t xml:space="preserve">Клуб4Лапы Корм для собак </t>
    </r>
    <r>
      <rPr>
        <b/>
        <sz val="12"/>
        <rFont val="Times New Roman"/>
        <family val="1"/>
        <charset val="204"/>
      </rPr>
      <t>всех пород с</t>
    </r>
    <r>
      <rPr>
        <sz val="12"/>
        <rFont val="Times New Roman"/>
        <family val="1"/>
        <charset val="204"/>
      </rPr>
      <t xml:space="preserve"> мясом ягнёнка и рисом  14кг  </t>
    </r>
  </si>
  <si>
    <r>
      <t xml:space="preserve">Клуб4Лапы Корм для собак </t>
    </r>
    <r>
      <rPr>
        <b/>
        <sz val="12"/>
        <rFont val="Times New Roman"/>
        <family val="1"/>
        <charset val="204"/>
      </rPr>
      <t>малых пород</t>
    </r>
    <r>
      <rPr>
        <sz val="12"/>
        <rFont val="Times New Roman"/>
        <family val="1"/>
        <charset val="204"/>
      </rPr>
      <t xml:space="preserve"> с мясом ягнёнка и рисом 14кг  </t>
    </r>
  </si>
  <si>
    <r>
      <t xml:space="preserve">Клуб4Лапы Корм  Премиум  для </t>
    </r>
    <r>
      <rPr>
        <b/>
        <sz val="12"/>
        <rFont val="Times New Roman"/>
        <family val="1"/>
        <charset val="204"/>
      </rPr>
      <t>активных</t>
    </r>
    <r>
      <rPr>
        <sz val="12"/>
        <rFont val="Times New Roman"/>
        <family val="1"/>
        <charset val="204"/>
      </rPr>
      <t xml:space="preserve"> собак 1*14 кг</t>
    </r>
  </si>
  <si>
    <r>
      <t>Клуб4Лапы корм  Премиум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для </t>
    </r>
    <r>
      <rPr>
        <b/>
        <sz val="12"/>
        <rFont val="Times New Roman"/>
        <family val="1"/>
        <charset val="204"/>
      </rPr>
      <t>щенков</t>
    </r>
    <r>
      <rPr>
        <sz val="12"/>
        <rFont val="Times New Roman"/>
        <family val="1"/>
        <charset val="204"/>
      </rPr>
      <t xml:space="preserve"> всех пород  1*14 кг</t>
    </r>
  </si>
  <si>
    <r>
      <t>Клуб4Лапы корм  Премиум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для </t>
    </r>
    <r>
      <rPr>
        <b/>
        <sz val="12"/>
        <rFont val="Times New Roman"/>
        <family val="1"/>
        <charset val="204"/>
      </rPr>
      <t>щенков крупных</t>
    </r>
    <r>
      <rPr>
        <sz val="12"/>
        <rFont val="Times New Roman"/>
        <family val="1"/>
        <charset val="204"/>
      </rPr>
      <t xml:space="preserve">  пород  1*14 кг</t>
    </r>
  </si>
  <si>
    <r>
      <t xml:space="preserve">Клуб4Лапы Корм  Премиум  для </t>
    </r>
    <r>
      <rPr>
        <b/>
        <sz val="12"/>
        <rFont val="Times New Roman"/>
        <family val="1"/>
        <charset val="204"/>
      </rPr>
      <t>малых</t>
    </r>
    <r>
      <rPr>
        <sz val="12"/>
        <rFont val="Times New Roman"/>
        <family val="1"/>
        <charset val="204"/>
      </rPr>
      <t xml:space="preserve"> пород 1*14 кг</t>
    </r>
  </si>
  <si>
    <r>
      <t xml:space="preserve">Клуб4Лапы Корм Премиум   для </t>
    </r>
    <r>
      <rPr>
        <b/>
        <sz val="12"/>
        <rFont val="Times New Roman"/>
        <family val="1"/>
        <charset val="204"/>
      </rPr>
      <t>средних</t>
    </r>
    <r>
      <rPr>
        <sz val="12"/>
        <rFont val="Times New Roman"/>
        <family val="1"/>
        <charset val="204"/>
      </rPr>
      <t xml:space="preserve">  собак 1*14 кг</t>
    </r>
  </si>
  <si>
    <r>
      <t xml:space="preserve">Клуб4Лапы Корм Премиум   для </t>
    </r>
    <r>
      <rPr>
        <b/>
        <sz val="12"/>
        <rFont val="Times New Roman"/>
        <family val="1"/>
        <charset val="204"/>
      </rPr>
      <t xml:space="preserve">крупных </t>
    </r>
    <r>
      <rPr>
        <sz val="12"/>
        <rFont val="Times New Roman"/>
        <family val="1"/>
        <charset val="204"/>
      </rPr>
      <t xml:space="preserve"> собак 1*14 кг</t>
    </r>
  </si>
  <si>
    <r>
      <t xml:space="preserve">Клуб4Лапы Корм  Премиум  для </t>
    </r>
    <r>
      <rPr>
        <b/>
        <sz val="12"/>
        <rFont val="Times New Roman"/>
        <family val="1"/>
        <charset val="204"/>
      </rPr>
      <t>крупных</t>
    </r>
    <r>
      <rPr>
        <sz val="12"/>
        <rFont val="Times New Roman"/>
        <family val="1"/>
        <charset val="204"/>
      </rPr>
      <t xml:space="preserve"> собак 1*20 кг</t>
    </r>
  </si>
  <si>
    <r>
      <t xml:space="preserve">Силикагель  </t>
    </r>
    <r>
      <rPr>
        <b/>
        <sz val="12"/>
        <rFont val="Times New Roman"/>
        <family val="1"/>
        <charset val="204"/>
      </rPr>
      <t xml:space="preserve">* Best Cat*3,6 l </t>
    </r>
    <r>
      <rPr>
        <sz val="12"/>
        <rFont val="Times New Roman"/>
        <family val="1"/>
        <charset val="204"/>
      </rPr>
      <t xml:space="preserve"> (pink bags )  цветочный запах</t>
    </r>
  </si>
  <si>
    <r>
      <t xml:space="preserve">Силикагель  </t>
    </r>
    <r>
      <rPr>
        <b/>
        <sz val="12"/>
        <rFont val="Times New Roman"/>
        <family val="1"/>
        <charset val="204"/>
      </rPr>
      <t xml:space="preserve">* Best Cat*3,6 l </t>
    </r>
    <r>
      <rPr>
        <sz val="12"/>
        <rFont val="Times New Roman"/>
        <family val="1"/>
        <charset val="204"/>
      </rPr>
      <t xml:space="preserve"> (purple bags )  лаванда запах</t>
    </r>
  </si>
  <si>
    <r>
      <t xml:space="preserve">Силикагель  </t>
    </r>
    <r>
      <rPr>
        <b/>
        <sz val="12"/>
        <rFont val="Times New Roman"/>
        <family val="1"/>
        <charset val="204"/>
      </rPr>
      <t xml:space="preserve">* Best Cat*3,6 l </t>
    </r>
    <r>
      <rPr>
        <sz val="12"/>
        <rFont val="Times New Roman"/>
        <family val="1"/>
        <charset val="204"/>
      </rPr>
      <t xml:space="preserve"> (blue bags )  мята запах</t>
    </r>
  </si>
  <si>
    <r>
      <t xml:space="preserve">Силикагель  </t>
    </r>
    <r>
      <rPr>
        <b/>
        <sz val="12"/>
        <rFont val="Times New Roman"/>
        <family val="1"/>
        <charset val="204"/>
      </rPr>
      <t xml:space="preserve">* Best Cat*3,6 l </t>
    </r>
    <r>
      <rPr>
        <sz val="12"/>
        <rFont val="Times New Roman"/>
        <family val="1"/>
        <charset val="204"/>
      </rPr>
      <t xml:space="preserve"> (grin bags )  яблоко запах</t>
    </r>
  </si>
  <si>
    <r>
      <t xml:space="preserve">Силикагель  </t>
    </r>
    <r>
      <rPr>
        <b/>
        <sz val="12"/>
        <rFont val="Times New Roman"/>
        <family val="1"/>
        <charset val="204"/>
      </rPr>
      <t xml:space="preserve">* Best Cat*3,6 l </t>
    </r>
    <r>
      <rPr>
        <sz val="12"/>
        <rFont val="Times New Roman"/>
        <family val="1"/>
        <charset val="204"/>
      </rPr>
      <t xml:space="preserve"> (black bags )  без запаха</t>
    </r>
  </si>
  <si>
    <r>
      <t>Силикагель 5</t>
    </r>
    <r>
      <rPr>
        <b/>
        <sz val="12"/>
        <rFont val="Times New Roman"/>
        <family val="1"/>
        <charset val="204"/>
      </rPr>
      <t xml:space="preserve">l Cat Litter </t>
    </r>
    <r>
      <rPr>
        <sz val="12"/>
        <rFont val="Times New Roman"/>
        <family val="1"/>
        <charset val="204"/>
      </rPr>
      <t xml:space="preserve"> (blue bags )  мята   6*</t>
    </r>
  </si>
  <si>
    <r>
      <t>Силикагель 5</t>
    </r>
    <r>
      <rPr>
        <b/>
        <sz val="12"/>
        <rFont val="Times New Roman"/>
        <family val="1"/>
        <charset val="204"/>
      </rPr>
      <t>l Cat Litter</t>
    </r>
    <r>
      <rPr>
        <sz val="12"/>
        <rFont val="Times New Roman"/>
        <family val="1"/>
        <charset val="204"/>
      </rPr>
      <t xml:space="preserve"> (green bags )  appele  6*</t>
    </r>
  </si>
  <si>
    <r>
      <t>Силикагель 5</t>
    </r>
    <r>
      <rPr>
        <b/>
        <sz val="12"/>
        <rFont val="Times New Roman"/>
        <family val="1"/>
        <charset val="204"/>
      </rPr>
      <t xml:space="preserve">l </t>
    </r>
    <r>
      <rPr>
        <sz val="12"/>
        <rFont val="Times New Roman"/>
        <family val="1"/>
        <charset val="204"/>
      </rPr>
      <t xml:space="preserve"> Cat Litter(grey bags )  flower  6*</t>
    </r>
  </si>
  <si>
    <r>
      <t>Силикагель 5</t>
    </r>
    <r>
      <rPr>
        <b/>
        <sz val="12"/>
        <rFont val="Times New Roman"/>
        <family val="1"/>
        <charset val="204"/>
      </rPr>
      <t xml:space="preserve">l </t>
    </r>
    <r>
      <rPr>
        <sz val="12"/>
        <rFont val="Times New Roman"/>
        <family val="1"/>
        <charset val="204"/>
      </rPr>
      <t xml:space="preserve"> Cat Litter purple bags ) lavander  6*</t>
    </r>
  </si>
  <si>
    <r>
      <t>Силикагель 5</t>
    </r>
    <r>
      <rPr>
        <b/>
        <sz val="12"/>
        <rFont val="Times New Roman"/>
        <family val="1"/>
        <charset val="204"/>
      </rPr>
      <t xml:space="preserve">l </t>
    </r>
    <r>
      <rPr>
        <sz val="12"/>
        <rFont val="Times New Roman"/>
        <family val="1"/>
        <charset val="204"/>
      </rPr>
      <t xml:space="preserve"> Cat Litter purple bags ) black  6*</t>
    </r>
  </si>
  <si>
    <r>
      <t xml:space="preserve">Силикагель  </t>
    </r>
    <r>
      <rPr>
        <b/>
        <sz val="12"/>
        <rFont val="Times New Roman"/>
        <family val="1"/>
        <charset val="204"/>
      </rPr>
      <t xml:space="preserve">* Best Cat*   4*10 l </t>
    </r>
    <r>
      <rPr>
        <sz val="12"/>
        <rFont val="Times New Roman"/>
        <family val="1"/>
        <charset val="204"/>
      </rPr>
      <t xml:space="preserve"> (pink bags )  цветочный запах</t>
    </r>
  </si>
  <si>
    <r>
      <t xml:space="preserve">Силикагель  </t>
    </r>
    <r>
      <rPr>
        <b/>
        <sz val="12"/>
        <rFont val="Times New Roman"/>
        <family val="1"/>
        <charset val="204"/>
      </rPr>
      <t>* Best Cat*   4*10 l</t>
    </r>
    <r>
      <rPr>
        <sz val="12"/>
        <rFont val="Times New Roman"/>
        <family val="1"/>
        <charset val="204"/>
      </rPr>
      <t xml:space="preserve">  (purple bags )  лаванда</t>
    </r>
  </si>
  <si>
    <r>
      <t xml:space="preserve">Силикагель  </t>
    </r>
    <r>
      <rPr>
        <b/>
        <sz val="12"/>
        <rFont val="Times New Roman"/>
        <family val="1"/>
        <charset val="204"/>
      </rPr>
      <t xml:space="preserve">* Best Cat*4*10 l </t>
    </r>
    <r>
      <rPr>
        <sz val="12"/>
        <rFont val="Times New Roman"/>
        <family val="1"/>
        <charset val="204"/>
      </rPr>
      <t xml:space="preserve"> (blue bags )  мята запах</t>
    </r>
  </si>
  <si>
    <r>
      <t xml:space="preserve">Силикагель  </t>
    </r>
    <r>
      <rPr>
        <b/>
        <sz val="12"/>
        <rFont val="Times New Roman"/>
        <family val="1"/>
        <charset val="204"/>
      </rPr>
      <t xml:space="preserve">* Best Cat*4*10 l  </t>
    </r>
    <r>
      <rPr>
        <sz val="12"/>
        <rFont val="Times New Roman"/>
        <family val="1"/>
        <charset val="204"/>
      </rPr>
      <t xml:space="preserve"> (grin bags )  яблоко запах</t>
    </r>
  </si>
  <si>
    <r>
      <t xml:space="preserve">Силикагель  </t>
    </r>
    <r>
      <rPr>
        <b/>
        <sz val="12"/>
        <rFont val="Times New Roman"/>
        <family val="1"/>
        <charset val="204"/>
      </rPr>
      <t xml:space="preserve">* Best Cat*4*10 l  </t>
    </r>
    <r>
      <rPr>
        <sz val="12"/>
        <rFont val="Times New Roman"/>
        <family val="1"/>
        <charset val="204"/>
      </rPr>
      <t xml:space="preserve"> (black bags )  без запаха</t>
    </r>
  </si>
  <si>
    <r>
      <t xml:space="preserve">Силикагель  </t>
    </r>
    <r>
      <rPr>
        <b/>
        <sz val="12"/>
        <rFont val="Times New Roman"/>
        <family val="1"/>
        <charset val="204"/>
      </rPr>
      <t xml:space="preserve">* Best Cat*   6*7,2 l </t>
    </r>
    <r>
      <rPr>
        <sz val="12"/>
        <rFont val="Times New Roman"/>
        <family val="1"/>
        <charset val="204"/>
      </rPr>
      <t xml:space="preserve"> (pink bags )  цветочный запах</t>
    </r>
  </si>
  <si>
    <r>
      <t xml:space="preserve">Силикагель  </t>
    </r>
    <r>
      <rPr>
        <b/>
        <sz val="12"/>
        <rFont val="Times New Roman"/>
        <family val="1"/>
        <charset val="204"/>
      </rPr>
      <t xml:space="preserve">* Best Cat*   6*7,2 l </t>
    </r>
    <r>
      <rPr>
        <sz val="12"/>
        <rFont val="Times New Roman"/>
        <family val="1"/>
        <charset val="204"/>
      </rPr>
      <t xml:space="preserve"> ( bags )   запах лаванды</t>
    </r>
  </si>
  <si>
    <r>
      <t xml:space="preserve">Силикагель  </t>
    </r>
    <r>
      <rPr>
        <b/>
        <sz val="12"/>
        <rFont val="Times New Roman"/>
        <family val="1"/>
        <charset val="204"/>
      </rPr>
      <t xml:space="preserve">* Best Cat*   6*7,2 l </t>
    </r>
    <r>
      <rPr>
        <sz val="12"/>
        <rFont val="Times New Roman"/>
        <family val="1"/>
        <charset val="204"/>
      </rPr>
      <t xml:space="preserve">  bags )   запах яблоко</t>
    </r>
  </si>
  <si>
    <r>
      <t xml:space="preserve">Силикагель  </t>
    </r>
    <r>
      <rPr>
        <b/>
        <sz val="12"/>
        <rFont val="Times New Roman"/>
        <family val="1"/>
        <charset val="204"/>
      </rPr>
      <t xml:space="preserve">* Best Cat*   6*7,2 l </t>
    </r>
    <r>
      <rPr>
        <sz val="12"/>
        <rFont val="Times New Roman"/>
        <family val="1"/>
        <charset val="204"/>
      </rPr>
      <t xml:space="preserve"> (bags )  запах мята</t>
    </r>
  </si>
  <si>
    <r>
      <t xml:space="preserve">Силикагель  </t>
    </r>
    <r>
      <rPr>
        <b/>
        <sz val="12"/>
        <rFont val="Times New Roman"/>
        <family val="1"/>
        <charset val="204"/>
      </rPr>
      <t xml:space="preserve">* Best Cat*   6*7,2 l </t>
    </r>
    <r>
      <rPr>
        <sz val="12"/>
        <rFont val="Times New Roman"/>
        <family val="1"/>
        <charset val="204"/>
      </rPr>
      <t xml:space="preserve"> ( bags )  без запаха</t>
    </r>
  </si>
  <si>
    <r>
      <rPr>
        <b/>
        <sz val="12"/>
        <rFont val="Times New Roman"/>
        <family val="1"/>
        <charset val="204"/>
      </rPr>
      <t xml:space="preserve"> "BentySandy"</t>
    </r>
    <r>
      <rPr>
        <sz val="12"/>
        <rFont val="Times New Roman"/>
        <family val="1"/>
        <charset val="204"/>
      </rPr>
      <t>бент/ напол, для кош туалетов</t>
    </r>
    <r>
      <rPr>
        <b/>
        <sz val="12"/>
        <rFont val="Times New Roman"/>
        <family val="1"/>
        <charset val="204"/>
      </rPr>
      <t xml:space="preserve"> 5 lt</t>
    </r>
    <r>
      <rPr>
        <sz val="12"/>
        <rFont val="Times New Roman"/>
        <family val="1"/>
        <charset val="204"/>
      </rPr>
      <t xml:space="preserve"> orange-lime</t>
    </r>
  </si>
  <si>
    <r>
      <rPr>
        <b/>
        <sz val="12"/>
        <rFont val="Times New Roman"/>
        <family val="1"/>
        <charset val="204"/>
      </rPr>
      <t xml:space="preserve"> "BentySandy"</t>
    </r>
    <r>
      <rPr>
        <sz val="12"/>
        <rFont val="Times New Roman"/>
        <family val="1"/>
        <charset val="204"/>
      </rPr>
      <t>бент/ напол, для кош туалетов</t>
    </r>
    <r>
      <rPr>
        <b/>
        <sz val="12"/>
        <rFont val="Times New Roman"/>
        <family val="1"/>
        <charset val="204"/>
      </rPr>
      <t xml:space="preserve"> 5 lt</t>
    </r>
    <r>
      <rPr>
        <sz val="12"/>
        <rFont val="Times New Roman"/>
        <family val="1"/>
        <charset val="204"/>
      </rPr>
      <t xml:space="preserve"> lavender</t>
    </r>
  </si>
  <si>
    <r>
      <rPr>
        <b/>
        <sz val="12"/>
        <rFont val="Times New Roman"/>
        <family val="1"/>
        <charset val="204"/>
      </rPr>
      <t xml:space="preserve"> "BentySandy"</t>
    </r>
    <r>
      <rPr>
        <sz val="12"/>
        <rFont val="Times New Roman"/>
        <family val="1"/>
        <charset val="204"/>
      </rPr>
      <t>бент/ напол, для кош туалетов</t>
    </r>
    <r>
      <rPr>
        <b/>
        <sz val="12"/>
        <rFont val="Times New Roman"/>
        <family val="1"/>
        <charset val="204"/>
      </rPr>
      <t xml:space="preserve"> 5 lt </t>
    </r>
    <r>
      <rPr>
        <sz val="12"/>
        <rFont val="Times New Roman"/>
        <family val="1"/>
        <charset val="204"/>
      </rPr>
      <t>powder  baby</t>
    </r>
  </si>
  <si>
    <r>
      <rPr>
        <b/>
        <sz val="12"/>
        <rFont val="Times New Roman"/>
        <family val="1"/>
        <charset val="204"/>
      </rPr>
      <t xml:space="preserve"> "BentySandy"</t>
    </r>
    <r>
      <rPr>
        <sz val="12"/>
        <rFont val="Times New Roman"/>
        <family val="1"/>
        <charset val="204"/>
      </rPr>
      <t>бент/ напол, для кош туалетов</t>
    </r>
    <r>
      <rPr>
        <b/>
        <sz val="12"/>
        <rFont val="Times New Roman"/>
        <family val="1"/>
        <charset val="204"/>
      </rPr>
      <t xml:space="preserve"> 5 lt</t>
    </r>
    <r>
      <rPr>
        <sz val="12"/>
        <rFont val="Times New Roman"/>
        <family val="1"/>
        <charset val="204"/>
      </rPr>
      <t xml:space="preserve">  marseille soap</t>
    </r>
  </si>
  <si>
    <r>
      <rPr>
        <b/>
        <sz val="12"/>
        <rFont val="Times New Roman"/>
        <family val="1"/>
        <charset val="204"/>
      </rPr>
      <t xml:space="preserve"> "BentySandy"</t>
    </r>
    <r>
      <rPr>
        <sz val="12"/>
        <rFont val="Times New Roman"/>
        <family val="1"/>
        <charset val="204"/>
      </rPr>
      <t>бент/ напол, для кош туалетов</t>
    </r>
    <r>
      <rPr>
        <b/>
        <sz val="12"/>
        <rFont val="Times New Roman"/>
        <family val="1"/>
        <charset val="204"/>
      </rPr>
      <t xml:space="preserve"> 10 lt</t>
    </r>
    <r>
      <rPr>
        <sz val="12"/>
        <rFont val="Times New Roman"/>
        <family val="1"/>
        <charset val="204"/>
      </rPr>
      <t xml:space="preserve">  grin apple</t>
    </r>
  </si>
  <si>
    <r>
      <rPr>
        <b/>
        <sz val="12"/>
        <rFont val="Times New Roman"/>
        <family val="1"/>
        <charset val="204"/>
      </rPr>
      <t xml:space="preserve"> "BentySandy"</t>
    </r>
    <r>
      <rPr>
        <sz val="12"/>
        <rFont val="Times New Roman"/>
        <family val="1"/>
        <charset val="204"/>
      </rPr>
      <t>бент/ напол, для кош туалетов</t>
    </r>
    <r>
      <rPr>
        <b/>
        <sz val="12"/>
        <rFont val="Times New Roman"/>
        <family val="1"/>
        <charset val="204"/>
      </rPr>
      <t xml:space="preserve"> 10 lt</t>
    </r>
    <r>
      <rPr>
        <sz val="12"/>
        <rFont val="Times New Roman"/>
        <family val="1"/>
        <charset val="204"/>
      </rPr>
      <t xml:space="preserve">  powder  baby</t>
    </r>
  </si>
  <si>
    <r>
      <rPr>
        <b/>
        <sz val="12"/>
        <rFont val="Times New Roman"/>
        <family val="1"/>
        <charset val="204"/>
      </rPr>
      <t xml:space="preserve"> "BentySandy"</t>
    </r>
    <r>
      <rPr>
        <sz val="12"/>
        <rFont val="Times New Roman"/>
        <family val="1"/>
        <charset val="204"/>
      </rPr>
      <t>бент/ напол, для кош туалетов</t>
    </r>
    <r>
      <rPr>
        <b/>
        <sz val="12"/>
        <rFont val="Times New Roman"/>
        <family val="1"/>
        <charset val="204"/>
      </rPr>
      <t xml:space="preserve"> 10 lt</t>
    </r>
    <r>
      <rPr>
        <sz val="12"/>
        <rFont val="Times New Roman"/>
        <family val="1"/>
        <charset val="204"/>
      </rPr>
      <t xml:space="preserve">  lavender</t>
    </r>
  </si>
  <si>
    <r>
      <rPr>
        <b/>
        <sz val="12"/>
        <rFont val="Times New Roman"/>
        <family val="1"/>
        <charset val="204"/>
      </rPr>
      <t xml:space="preserve"> "FELIN"</t>
    </r>
    <r>
      <rPr>
        <sz val="12"/>
        <rFont val="Times New Roman"/>
        <family val="1"/>
        <charset val="204"/>
      </rPr>
      <t>бент/ напол, для кош туалетов</t>
    </r>
    <r>
      <rPr>
        <b/>
        <sz val="12"/>
        <rFont val="Times New Roman"/>
        <family val="1"/>
        <charset val="204"/>
      </rPr>
      <t xml:space="preserve"> 5 lt</t>
    </r>
    <r>
      <rPr>
        <sz val="12"/>
        <rFont val="Times New Roman"/>
        <family val="1"/>
        <charset val="204"/>
      </rPr>
      <t xml:space="preserve">   powder  baby</t>
    </r>
  </si>
  <si>
    <r>
      <rPr>
        <b/>
        <sz val="12"/>
        <rFont val="Times New Roman"/>
        <family val="1"/>
        <charset val="204"/>
      </rPr>
      <t xml:space="preserve"> "FELIN"</t>
    </r>
    <r>
      <rPr>
        <sz val="12"/>
        <rFont val="Times New Roman"/>
        <family val="1"/>
        <charset val="204"/>
      </rPr>
      <t>бент/ напол, для кош туалетов</t>
    </r>
    <r>
      <rPr>
        <b/>
        <sz val="12"/>
        <rFont val="Times New Roman"/>
        <family val="1"/>
        <charset val="204"/>
      </rPr>
      <t xml:space="preserve"> 5 lt</t>
    </r>
    <r>
      <rPr>
        <sz val="12"/>
        <rFont val="Times New Roman"/>
        <family val="1"/>
        <charset val="204"/>
      </rPr>
      <t xml:space="preserve">   marseille soap</t>
    </r>
  </si>
  <si>
    <r>
      <rPr>
        <b/>
        <sz val="12"/>
        <rFont val="Times New Roman"/>
        <family val="1"/>
        <charset val="204"/>
      </rPr>
      <t xml:space="preserve"> "FELIN"</t>
    </r>
    <r>
      <rPr>
        <sz val="12"/>
        <rFont val="Times New Roman"/>
        <family val="1"/>
        <charset val="204"/>
      </rPr>
      <t>бент/ напол, для кош туалетов</t>
    </r>
    <r>
      <rPr>
        <b/>
        <sz val="12"/>
        <rFont val="Times New Roman"/>
        <family val="1"/>
        <charset val="204"/>
      </rPr>
      <t xml:space="preserve"> 5 lt</t>
    </r>
    <r>
      <rPr>
        <sz val="12"/>
        <rFont val="Times New Roman"/>
        <family val="1"/>
        <charset val="204"/>
      </rPr>
      <t xml:space="preserve">   lavender</t>
    </r>
  </si>
  <si>
    <r>
      <rPr>
        <b/>
        <sz val="12"/>
        <rFont val="Times New Roman"/>
        <family val="1"/>
        <charset val="204"/>
      </rPr>
      <t xml:space="preserve"> "FELIN"</t>
    </r>
    <r>
      <rPr>
        <sz val="12"/>
        <rFont val="Times New Roman"/>
        <family val="1"/>
        <charset val="204"/>
      </rPr>
      <t>бент/ напол, для кош туалетов</t>
    </r>
    <r>
      <rPr>
        <b/>
        <sz val="12"/>
        <rFont val="Times New Roman"/>
        <family val="1"/>
        <charset val="204"/>
      </rPr>
      <t xml:space="preserve"> 5 lt</t>
    </r>
    <r>
      <rPr>
        <sz val="12"/>
        <rFont val="Times New Roman"/>
        <family val="1"/>
        <charset val="204"/>
      </rPr>
      <t xml:space="preserve">   orange-lime</t>
    </r>
  </si>
  <si>
    <r>
      <rPr>
        <b/>
        <sz val="12"/>
        <rFont val="Times New Roman"/>
        <family val="1"/>
        <charset val="204"/>
      </rPr>
      <t xml:space="preserve"> "FELIN"</t>
    </r>
    <r>
      <rPr>
        <sz val="12"/>
        <rFont val="Times New Roman"/>
        <family val="1"/>
        <charset val="204"/>
      </rPr>
      <t>бент/ напол, для кош туалетов</t>
    </r>
    <r>
      <rPr>
        <b/>
        <sz val="12"/>
        <rFont val="Times New Roman"/>
        <family val="1"/>
        <charset val="204"/>
      </rPr>
      <t xml:space="preserve"> 5 lt</t>
    </r>
    <r>
      <rPr>
        <sz val="12"/>
        <rFont val="Times New Roman"/>
        <family val="1"/>
        <charset val="204"/>
      </rPr>
      <t xml:space="preserve">   Activated Carbon</t>
    </r>
  </si>
  <si>
    <r>
      <rPr>
        <b/>
        <sz val="12"/>
        <rFont val="Times New Roman"/>
        <family val="1"/>
        <charset val="204"/>
      </rPr>
      <t xml:space="preserve"> "FELIN"</t>
    </r>
    <r>
      <rPr>
        <sz val="12"/>
        <rFont val="Times New Roman"/>
        <family val="1"/>
        <charset val="204"/>
      </rPr>
      <t>бент/ напол, для кош туалетов</t>
    </r>
    <r>
      <rPr>
        <b/>
        <sz val="12"/>
        <rFont val="Times New Roman"/>
        <family val="1"/>
        <charset val="204"/>
      </rPr>
      <t xml:space="preserve"> 10 lt</t>
    </r>
    <r>
      <rPr>
        <sz val="12"/>
        <rFont val="Times New Roman"/>
        <family val="1"/>
        <charset val="204"/>
      </rPr>
      <t xml:space="preserve">    grin apple</t>
    </r>
  </si>
  <si>
    <r>
      <rPr>
        <b/>
        <sz val="12"/>
        <rFont val="Times New Roman"/>
        <family val="1"/>
        <charset val="204"/>
      </rPr>
      <t xml:space="preserve"> "FELIN"</t>
    </r>
    <r>
      <rPr>
        <sz val="12"/>
        <rFont val="Times New Roman"/>
        <family val="1"/>
        <charset val="204"/>
      </rPr>
      <t>бент/ напол, для кош туалетов</t>
    </r>
    <r>
      <rPr>
        <b/>
        <sz val="12"/>
        <rFont val="Times New Roman"/>
        <family val="1"/>
        <charset val="204"/>
      </rPr>
      <t xml:space="preserve"> 10 lt</t>
    </r>
    <r>
      <rPr>
        <sz val="12"/>
        <rFont val="Times New Roman"/>
        <family val="1"/>
        <charset val="204"/>
      </rPr>
      <t xml:space="preserve">    marseille soap </t>
    </r>
  </si>
  <si>
    <r>
      <t xml:space="preserve"> Корм для волнистых попугаев </t>
    </r>
    <r>
      <rPr>
        <b/>
        <sz val="12"/>
        <rFont val="Times New Roman"/>
        <family val="1"/>
        <charset val="204"/>
      </rPr>
      <t>0,500</t>
    </r>
  </si>
  <si>
    <r>
      <t xml:space="preserve"> Корм для волнистых попугаев LOLO </t>
    </r>
    <r>
      <rPr>
        <b/>
        <sz val="12"/>
        <rFont val="Times New Roman"/>
        <family val="1"/>
        <charset val="204"/>
      </rPr>
      <t>0,500</t>
    </r>
  </si>
  <si>
    <r>
      <t xml:space="preserve">Минеральный камень для грызунов апельсиновый    </t>
    </r>
    <r>
      <rPr>
        <b/>
        <sz val="12"/>
        <rFont val="Times New Roman"/>
        <family val="1"/>
        <charset val="204"/>
      </rPr>
      <t xml:space="preserve">  </t>
    </r>
  </si>
  <si>
    <r>
      <t xml:space="preserve">Минеральный камень для грызунов овощной               </t>
    </r>
    <r>
      <rPr>
        <b/>
        <sz val="12"/>
        <rFont val="Times New Roman"/>
        <family val="1"/>
        <charset val="204"/>
      </rPr>
      <t xml:space="preserve"> </t>
    </r>
  </si>
  <si>
    <r>
      <t xml:space="preserve">Фруктовый </t>
    </r>
    <r>
      <rPr>
        <b/>
        <sz val="12"/>
        <rFont val="Times New Roman"/>
        <family val="1"/>
        <charset val="204"/>
      </rPr>
      <t>premium</t>
    </r>
    <r>
      <rPr>
        <sz val="12"/>
        <rFont val="Times New Roman"/>
        <family val="1"/>
        <charset val="204"/>
      </rPr>
      <t xml:space="preserve">  корм для морской свинки20кг</t>
    </r>
  </si>
  <si>
    <r>
      <t xml:space="preserve">Полнорационный </t>
    </r>
    <r>
      <rPr>
        <b/>
        <sz val="12"/>
        <rFont val="Times New Roman"/>
        <family val="1"/>
        <charset val="204"/>
      </rPr>
      <t xml:space="preserve">expert </t>
    </r>
    <r>
      <rPr>
        <sz val="12"/>
        <rFont val="Times New Roman"/>
        <family val="1"/>
        <charset val="204"/>
      </rPr>
      <t>корм для шиншилл 15кг</t>
    </r>
  </si>
  <si>
    <r>
      <t xml:space="preserve">Полнорационный корм для КАНАРЕЕК 0,5 кг          </t>
    </r>
    <r>
      <rPr>
        <b/>
        <sz val="12"/>
        <rFont val="Times New Roman"/>
        <family val="1"/>
        <charset val="204"/>
      </rPr>
      <t xml:space="preserve">  </t>
    </r>
  </si>
  <si>
    <r>
      <t xml:space="preserve">Полнорационный корм для волнистых попугаев 20 кг      </t>
    </r>
    <r>
      <rPr>
        <b/>
        <sz val="12"/>
        <rFont val="Times New Roman"/>
        <family val="1"/>
        <charset val="204"/>
      </rPr>
      <t xml:space="preserve">  </t>
    </r>
  </si>
  <si>
    <r>
      <t>Капли "</t>
    </r>
    <r>
      <rPr>
        <b/>
        <sz val="12"/>
        <rFont val="Times New Roman"/>
        <family val="1"/>
        <charset val="204"/>
      </rPr>
      <t xml:space="preserve">Барьер противовоспал </t>
    </r>
    <r>
      <rPr>
        <sz val="12"/>
        <rFont val="Times New Roman"/>
        <family val="1"/>
        <charset val="204"/>
      </rPr>
      <t xml:space="preserve">противомикроб  ушные   </t>
    </r>
  </si>
  <si>
    <r>
      <t>Капли "</t>
    </r>
    <r>
      <rPr>
        <b/>
        <sz val="12"/>
        <rFont val="Times New Roman"/>
        <family val="1"/>
        <charset val="204"/>
      </rPr>
      <t xml:space="preserve">Барьер противовоспал </t>
    </r>
    <r>
      <rPr>
        <sz val="12"/>
        <rFont val="Times New Roman"/>
        <family val="1"/>
        <charset val="204"/>
      </rPr>
      <t xml:space="preserve">противомикроб  глазные  </t>
    </r>
  </si>
  <si>
    <r>
      <t>Ошейник инсектоакарицидный</t>
    </r>
    <r>
      <rPr>
        <b/>
        <sz val="12"/>
        <rFont val="Times New Roman"/>
        <family val="1"/>
        <charset val="204"/>
      </rPr>
      <t>"Барьер-супер"</t>
    </r>
    <r>
      <rPr>
        <sz val="12"/>
        <rFont val="Times New Roman"/>
        <family val="1"/>
        <charset val="204"/>
      </rPr>
      <t>для котов(35*5см)</t>
    </r>
  </si>
  <si>
    <r>
      <t>Ошейник инсектоакарицидный</t>
    </r>
    <r>
      <rPr>
        <b/>
        <sz val="12"/>
        <rFont val="Times New Roman"/>
        <family val="1"/>
        <charset val="204"/>
      </rPr>
      <t>"Барьер-супер"</t>
    </r>
    <r>
      <rPr>
        <sz val="12"/>
        <rFont val="Times New Roman"/>
        <family val="1"/>
        <charset val="204"/>
      </rPr>
      <t>для собак(65*5см)</t>
    </r>
  </si>
  <si>
    <r>
      <t>Ошейник инсектоакарицидный</t>
    </r>
    <r>
      <rPr>
        <b/>
        <sz val="12"/>
        <rFont val="Times New Roman"/>
        <family val="1"/>
        <charset val="204"/>
      </rPr>
      <t xml:space="preserve">"Комфорт" </t>
    </r>
    <r>
      <rPr>
        <sz val="12"/>
        <rFont val="Times New Roman"/>
        <family val="1"/>
        <charset val="204"/>
      </rPr>
      <t>для собак(65*5см)</t>
    </r>
  </si>
  <si>
    <r>
      <t>Ошейник инсектоакарицидный</t>
    </r>
    <r>
      <rPr>
        <b/>
        <sz val="12"/>
        <rFont val="Times New Roman"/>
        <family val="1"/>
        <charset val="204"/>
      </rPr>
      <t xml:space="preserve">"Комфорт" </t>
    </r>
    <r>
      <rPr>
        <sz val="12"/>
        <rFont val="Times New Roman"/>
        <family val="1"/>
        <charset val="204"/>
      </rPr>
      <t>для котов(35*5см)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</si>
  <si>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>Поводок-рулетка</t>
    </r>
    <r>
      <rPr>
        <b/>
        <sz val="12"/>
        <rFont val="Times New Roman"/>
        <family val="1"/>
        <charset val="204"/>
      </rPr>
      <t xml:space="preserve"> Classic CAT XS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 xml:space="preserve">3m </t>
    </r>
    <r>
      <rPr>
        <sz val="12"/>
        <rFont val="Times New Roman"/>
        <family val="1"/>
        <charset val="204"/>
      </rPr>
      <t xml:space="preserve">розовая  </t>
    </r>
    <r>
      <rPr>
        <b/>
        <sz val="12"/>
        <rFont val="Times New Roman"/>
        <family val="1"/>
        <charset val="204"/>
      </rPr>
      <t>(8kg)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</si>
  <si>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>Поводок-рулетка</t>
    </r>
    <r>
      <rPr>
        <b/>
        <sz val="12"/>
        <rFont val="Times New Roman"/>
        <family val="1"/>
        <charset val="204"/>
      </rPr>
      <t xml:space="preserve"> Classic CAT XS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 xml:space="preserve">3m </t>
    </r>
    <r>
      <rPr>
        <sz val="12"/>
        <rFont val="Times New Roman"/>
        <family val="1"/>
        <charset val="204"/>
      </rPr>
      <t xml:space="preserve">красная </t>
    </r>
    <r>
      <rPr>
        <b/>
        <sz val="12"/>
        <rFont val="Times New Roman"/>
        <family val="1"/>
        <charset val="204"/>
      </rPr>
      <t>(8kg)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</si>
  <si>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>Поводок-рулетка</t>
    </r>
    <r>
      <rPr>
        <b/>
        <sz val="12"/>
        <rFont val="Times New Roman"/>
        <family val="1"/>
        <charset val="204"/>
      </rPr>
      <t xml:space="preserve"> Classic CAT XS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 xml:space="preserve">3m  </t>
    </r>
    <r>
      <rPr>
        <sz val="12"/>
        <rFont val="Times New Roman"/>
        <family val="1"/>
        <charset val="204"/>
      </rPr>
      <t xml:space="preserve">синяя  </t>
    </r>
    <r>
      <rPr>
        <b/>
        <sz val="12"/>
        <rFont val="Times New Roman"/>
        <family val="1"/>
        <charset val="204"/>
      </rPr>
      <t>(8kg)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</si>
  <si>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 xml:space="preserve">Classic хS </t>
    </r>
    <r>
      <rPr>
        <sz val="12"/>
        <rFont val="Times New Roman"/>
        <family val="1"/>
        <charset val="204"/>
      </rPr>
      <t>Cord 3</t>
    </r>
    <r>
      <rPr>
        <b/>
        <sz val="12"/>
        <rFont val="Times New Roman"/>
        <family val="1"/>
        <charset val="204"/>
      </rPr>
      <t xml:space="preserve">m </t>
    </r>
    <r>
      <rPr>
        <sz val="12"/>
        <rFont val="Times New Roman"/>
        <family val="1"/>
        <charset val="204"/>
      </rPr>
      <t xml:space="preserve">черная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</si>
  <si>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 xml:space="preserve">Classic хS </t>
    </r>
    <r>
      <rPr>
        <sz val="12"/>
        <rFont val="Times New Roman"/>
        <family val="1"/>
        <charset val="204"/>
      </rPr>
      <t>Cord 3</t>
    </r>
    <r>
      <rPr>
        <b/>
        <sz val="12"/>
        <rFont val="Times New Roman"/>
        <family val="1"/>
        <charset val="204"/>
      </rPr>
      <t xml:space="preserve">m </t>
    </r>
    <r>
      <rPr>
        <sz val="12"/>
        <rFont val="Times New Roman"/>
        <family val="1"/>
        <charset val="204"/>
      </rPr>
      <t xml:space="preserve">синяя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</si>
  <si>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 xml:space="preserve">Classic хS </t>
    </r>
    <r>
      <rPr>
        <sz val="12"/>
        <rFont val="Times New Roman"/>
        <family val="1"/>
        <charset val="204"/>
      </rPr>
      <t>Cord 3</t>
    </r>
    <r>
      <rPr>
        <b/>
        <sz val="12"/>
        <rFont val="Times New Roman"/>
        <family val="1"/>
        <charset val="204"/>
      </rPr>
      <t xml:space="preserve">m </t>
    </r>
    <r>
      <rPr>
        <sz val="12"/>
        <rFont val="Times New Roman"/>
        <family val="1"/>
        <charset val="204"/>
      </rPr>
      <t xml:space="preserve">розовая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</si>
  <si>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 xml:space="preserve">Classic хS </t>
    </r>
    <r>
      <rPr>
        <sz val="12"/>
        <rFont val="Times New Roman"/>
        <family val="1"/>
        <charset val="204"/>
      </rPr>
      <t>Cord 3</t>
    </r>
    <r>
      <rPr>
        <b/>
        <sz val="12"/>
        <rFont val="Times New Roman"/>
        <family val="1"/>
        <charset val="204"/>
      </rPr>
      <t xml:space="preserve">m </t>
    </r>
    <r>
      <rPr>
        <sz val="12"/>
        <rFont val="Times New Roman"/>
        <family val="1"/>
        <charset val="204"/>
      </rPr>
      <t xml:space="preserve">красная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</si>
  <si>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 xml:space="preserve">Classic S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 xml:space="preserve">5m </t>
    </r>
    <r>
      <rPr>
        <sz val="12"/>
        <rFont val="Times New Roman"/>
        <family val="1"/>
        <charset val="204"/>
      </rPr>
      <t xml:space="preserve">красная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</si>
  <si>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 xml:space="preserve">Classic S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 xml:space="preserve">5m </t>
    </r>
    <r>
      <rPr>
        <sz val="12"/>
        <rFont val="Times New Roman"/>
        <family val="1"/>
        <charset val="204"/>
      </rPr>
      <t xml:space="preserve">Черная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</si>
  <si>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 xml:space="preserve">Classic S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 xml:space="preserve">5m </t>
    </r>
    <r>
      <rPr>
        <sz val="12"/>
        <rFont val="Times New Roman"/>
        <family val="1"/>
        <charset val="204"/>
      </rPr>
      <t xml:space="preserve">розовая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</si>
  <si>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 xml:space="preserve">Classic S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 xml:space="preserve">5m </t>
    </r>
    <r>
      <rPr>
        <sz val="12"/>
        <rFont val="Times New Roman"/>
        <family val="1"/>
        <charset val="204"/>
      </rPr>
      <t xml:space="preserve">синяя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</si>
  <si>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 xml:space="preserve">Classic S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 xml:space="preserve">8m </t>
    </r>
    <r>
      <rPr>
        <sz val="12"/>
        <rFont val="Times New Roman"/>
        <family val="1"/>
        <charset val="204"/>
      </rPr>
      <t xml:space="preserve">красная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</si>
  <si>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 xml:space="preserve">Classic S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 xml:space="preserve">8m </t>
    </r>
    <r>
      <rPr>
        <sz val="12"/>
        <rFont val="Times New Roman"/>
        <family val="1"/>
        <charset val="204"/>
      </rPr>
      <t xml:space="preserve">синяя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</si>
  <si>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 xml:space="preserve">Classic S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 xml:space="preserve">8m </t>
    </r>
    <r>
      <rPr>
        <sz val="12"/>
        <rFont val="Times New Roman"/>
        <family val="1"/>
        <charset val="204"/>
      </rPr>
      <t xml:space="preserve">черная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</si>
  <si>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>Поводок-рулетка</t>
    </r>
    <r>
      <rPr>
        <b/>
        <sz val="12"/>
        <rFont val="Times New Roman"/>
        <family val="1"/>
        <charset val="204"/>
      </rPr>
      <t xml:space="preserve"> Classic M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Красная  </t>
    </r>
    <r>
      <rPr>
        <b/>
        <sz val="12"/>
        <rFont val="Times New Roman"/>
        <family val="1"/>
        <charset val="204"/>
      </rPr>
      <t>(20kg)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</si>
  <si>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Classic M</t>
    </r>
    <r>
      <rPr>
        <sz val="12"/>
        <rFont val="Times New Roman"/>
        <family val="1"/>
        <charset val="204"/>
      </rPr>
      <t xml:space="preserve"> Cord </t>
    </r>
    <r>
      <rPr>
        <b/>
        <sz val="12"/>
        <rFont val="Times New Roman"/>
        <family val="1"/>
        <charset val="204"/>
      </rPr>
      <t xml:space="preserve">5m </t>
    </r>
    <r>
      <rPr>
        <sz val="12"/>
        <rFont val="Times New Roman"/>
        <family val="1"/>
        <charset val="204"/>
      </rPr>
      <t xml:space="preserve">Черная  </t>
    </r>
    <r>
      <rPr>
        <b/>
        <sz val="12"/>
        <rFont val="Times New Roman"/>
        <family val="1"/>
        <charset val="204"/>
      </rPr>
      <t>(20kg)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</si>
  <si>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Classic M</t>
    </r>
    <r>
      <rPr>
        <sz val="12"/>
        <rFont val="Times New Roman"/>
        <family val="1"/>
        <charset val="204"/>
      </rPr>
      <t xml:space="preserve"> Cord </t>
    </r>
    <r>
      <rPr>
        <b/>
        <sz val="12"/>
        <rFont val="Times New Roman"/>
        <family val="1"/>
        <charset val="204"/>
      </rPr>
      <t xml:space="preserve">5m </t>
    </r>
    <r>
      <rPr>
        <sz val="12"/>
        <rFont val="Times New Roman"/>
        <family val="1"/>
        <charset val="204"/>
      </rPr>
      <t xml:space="preserve">розовая   </t>
    </r>
    <r>
      <rPr>
        <b/>
        <sz val="12"/>
        <rFont val="Times New Roman"/>
        <family val="1"/>
        <charset val="204"/>
      </rPr>
      <t>(20kg)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</si>
  <si>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Classic M</t>
    </r>
    <r>
      <rPr>
        <sz val="12"/>
        <rFont val="Times New Roman"/>
        <family val="1"/>
        <charset val="204"/>
      </rPr>
      <t xml:space="preserve"> Cord </t>
    </r>
    <r>
      <rPr>
        <b/>
        <sz val="12"/>
        <rFont val="Times New Roman"/>
        <family val="1"/>
        <charset val="204"/>
      </rPr>
      <t xml:space="preserve">5m </t>
    </r>
    <r>
      <rPr>
        <sz val="12"/>
        <rFont val="Times New Roman"/>
        <family val="1"/>
        <charset val="204"/>
      </rPr>
      <t xml:space="preserve">синяя   </t>
    </r>
    <r>
      <rPr>
        <b/>
        <sz val="12"/>
        <rFont val="Times New Roman"/>
        <family val="1"/>
        <charset val="204"/>
      </rPr>
      <t>(20kg)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</si>
  <si>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>Classic XS</t>
    </r>
    <r>
      <rPr>
        <sz val="12"/>
        <rFont val="Times New Roman"/>
        <family val="1"/>
        <charset val="204"/>
      </rPr>
      <t xml:space="preserve"> TAPE </t>
    </r>
    <r>
      <rPr>
        <b/>
        <sz val="12"/>
        <rFont val="Times New Roman"/>
        <family val="1"/>
        <charset val="204"/>
      </rPr>
      <t>3m</t>
    </r>
    <r>
      <rPr>
        <sz val="12"/>
        <rFont val="Times New Roman"/>
        <family val="1"/>
        <charset val="204"/>
      </rPr>
      <t xml:space="preserve"> Красная </t>
    </r>
    <r>
      <rPr>
        <b/>
        <sz val="12"/>
        <rFont val="Times New Roman"/>
        <family val="1"/>
        <charset val="204"/>
      </rPr>
      <t xml:space="preserve"> (12kg)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</si>
  <si>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 xml:space="preserve">Classic XS </t>
    </r>
    <r>
      <rPr>
        <sz val="12"/>
        <rFont val="Times New Roman"/>
        <family val="1"/>
        <charset val="204"/>
      </rPr>
      <t xml:space="preserve">TAPE </t>
    </r>
    <r>
      <rPr>
        <b/>
        <sz val="12"/>
        <rFont val="Times New Roman"/>
        <family val="1"/>
        <charset val="204"/>
      </rPr>
      <t>3m</t>
    </r>
    <r>
      <rPr>
        <sz val="12"/>
        <rFont val="Times New Roman"/>
        <family val="1"/>
        <charset val="204"/>
      </rPr>
      <t xml:space="preserve"> Розовая 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</si>
  <si>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Classic XS</t>
    </r>
    <r>
      <rPr>
        <sz val="12"/>
        <rFont val="Times New Roman"/>
        <family val="1"/>
        <charset val="204"/>
      </rPr>
      <t xml:space="preserve"> TAPE </t>
    </r>
    <r>
      <rPr>
        <b/>
        <sz val="12"/>
        <rFont val="Times New Roman"/>
        <family val="1"/>
        <charset val="204"/>
      </rPr>
      <t xml:space="preserve">3m </t>
    </r>
    <r>
      <rPr>
        <sz val="12"/>
        <rFont val="Times New Roman"/>
        <family val="1"/>
        <charset val="204"/>
      </rPr>
      <t xml:space="preserve">Голубая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</si>
  <si>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Classic XS</t>
    </r>
    <r>
      <rPr>
        <sz val="12"/>
        <rFont val="Times New Roman"/>
        <family val="1"/>
        <charset val="204"/>
      </rPr>
      <t xml:space="preserve"> TAPE </t>
    </r>
    <r>
      <rPr>
        <b/>
        <sz val="12"/>
        <rFont val="Times New Roman"/>
        <family val="1"/>
        <charset val="204"/>
      </rPr>
      <t xml:space="preserve">3m </t>
    </r>
    <r>
      <rPr>
        <sz val="12"/>
        <rFont val="Times New Roman"/>
        <family val="1"/>
        <charset val="204"/>
      </rPr>
      <t xml:space="preserve">черная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</si>
  <si>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Classic S</t>
    </r>
    <r>
      <rPr>
        <sz val="12"/>
        <rFont val="Times New Roman"/>
        <family val="1"/>
        <charset val="204"/>
      </rPr>
      <t xml:space="preserve"> TAPE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Красная </t>
    </r>
    <r>
      <rPr>
        <b/>
        <sz val="12"/>
        <rFont val="Times New Roman"/>
        <family val="1"/>
        <charset val="204"/>
      </rPr>
      <t xml:space="preserve"> (15kg)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</si>
  <si>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Classic S</t>
    </r>
    <r>
      <rPr>
        <sz val="12"/>
        <rFont val="Times New Roman"/>
        <family val="1"/>
        <charset val="204"/>
      </rPr>
      <t xml:space="preserve"> TAPE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розовая</t>
    </r>
    <r>
      <rPr>
        <b/>
        <sz val="12"/>
        <rFont val="Times New Roman"/>
        <family val="1"/>
        <charset val="204"/>
      </rPr>
      <t xml:space="preserve"> (15kg)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</si>
  <si>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 xml:space="preserve">Classic S </t>
    </r>
    <r>
      <rPr>
        <sz val="12"/>
        <rFont val="Times New Roman"/>
        <family val="1"/>
        <charset val="204"/>
      </rPr>
      <t xml:space="preserve">TAPE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Синяя   </t>
    </r>
    <r>
      <rPr>
        <b/>
        <sz val="12"/>
        <rFont val="Times New Roman"/>
        <family val="1"/>
        <charset val="204"/>
      </rPr>
      <t>(15kg)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</si>
  <si>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 xml:space="preserve">Classic S </t>
    </r>
    <r>
      <rPr>
        <sz val="12"/>
        <rFont val="Times New Roman"/>
        <family val="1"/>
        <charset val="204"/>
      </rPr>
      <t xml:space="preserve">TAPE </t>
    </r>
    <r>
      <rPr>
        <b/>
        <sz val="12"/>
        <rFont val="Times New Roman"/>
        <family val="1"/>
        <charset val="204"/>
      </rPr>
      <t xml:space="preserve">5m </t>
    </r>
    <r>
      <rPr>
        <sz val="12"/>
        <rFont val="Times New Roman"/>
        <family val="1"/>
        <charset val="204"/>
      </rPr>
      <t xml:space="preserve">Черная   </t>
    </r>
    <r>
      <rPr>
        <b/>
        <sz val="12"/>
        <rFont val="Times New Roman"/>
        <family val="1"/>
        <charset val="204"/>
      </rPr>
      <t>(15kg)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</si>
  <si>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 xml:space="preserve">Classic M </t>
    </r>
    <r>
      <rPr>
        <sz val="12"/>
        <rFont val="Times New Roman"/>
        <family val="1"/>
        <charset val="204"/>
      </rPr>
      <t xml:space="preserve">TAPE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Черная   </t>
    </r>
    <r>
      <rPr>
        <b/>
        <sz val="12"/>
        <rFont val="Times New Roman"/>
        <family val="1"/>
        <charset val="204"/>
      </rPr>
      <t>(25kg)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</si>
  <si>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 xml:space="preserve">Classic M </t>
    </r>
    <r>
      <rPr>
        <sz val="12"/>
        <rFont val="Times New Roman"/>
        <family val="1"/>
        <charset val="204"/>
      </rPr>
      <t xml:space="preserve">TAPE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красная  </t>
    </r>
    <r>
      <rPr>
        <b/>
        <sz val="12"/>
        <rFont val="Times New Roman"/>
        <family val="1"/>
        <charset val="204"/>
      </rPr>
      <t>(25kg)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</si>
  <si>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 xml:space="preserve">Classic M </t>
    </r>
    <r>
      <rPr>
        <sz val="12"/>
        <rFont val="Times New Roman"/>
        <family val="1"/>
        <charset val="204"/>
      </rPr>
      <t xml:space="preserve">TAPE </t>
    </r>
    <r>
      <rPr>
        <b/>
        <sz val="12"/>
        <rFont val="Times New Roman"/>
        <family val="1"/>
        <charset val="204"/>
      </rPr>
      <t xml:space="preserve">5m </t>
    </r>
    <r>
      <rPr>
        <sz val="12"/>
        <rFont val="Times New Roman"/>
        <family val="1"/>
        <charset val="204"/>
      </rPr>
      <t xml:space="preserve">розовая  </t>
    </r>
    <r>
      <rPr>
        <b/>
        <sz val="12"/>
        <rFont val="Times New Roman"/>
        <family val="1"/>
        <charset val="204"/>
      </rPr>
      <t>(25kg)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</si>
  <si>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 xml:space="preserve">Classic M </t>
    </r>
    <r>
      <rPr>
        <sz val="12"/>
        <rFont val="Times New Roman"/>
        <family val="1"/>
        <charset val="204"/>
      </rPr>
      <t xml:space="preserve">TAPE </t>
    </r>
    <r>
      <rPr>
        <b/>
        <sz val="12"/>
        <rFont val="Times New Roman"/>
        <family val="1"/>
        <charset val="204"/>
      </rPr>
      <t>5m голубая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(25kg)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</si>
  <si>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 xml:space="preserve">Classic L </t>
    </r>
    <r>
      <rPr>
        <sz val="12"/>
        <rFont val="Times New Roman"/>
        <family val="1"/>
        <charset val="204"/>
      </rPr>
      <t xml:space="preserve">TAPE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Красная   </t>
    </r>
    <r>
      <rPr>
        <b/>
        <sz val="12"/>
        <rFont val="Times New Roman"/>
        <family val="1"/>
        <charset val="204"/>
      </rPr>
      <t>(50kg)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</si>
  <si>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 xml:space="preserve">Classic L </t>
    </r>
    <r>
      <rPr>
        <sz val="12"/>
        <rFont val="Times New Roman"/>
        <family val="1"/>
        <charset val="204"/>
      </rPr>
      <t xml:space="preserve">TAPE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синяя   </t>
    </r>
    <r>
      <rPr>
        <b/>
        <sz val="12"/>
        <rFont val="Times New Roman"/>
        <family val="1"/>
        <charset val="204"/>
      </rPr>
      <t>(50kg)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</si>
  <si>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 xml:space="preserve">Classic L </t>
    </r>
    <r>
      <rPr>
        <sz val="12"/>
        <rFont val="Times New Roman"/>
        <family val="1"/>
        <charset val="204"/>
      </rPr>
      <t xml:space="preserve">TAPE </t>
    </r>
    <r>
      <rPr>
        <b/>
        <sz val="12"/>
        <rFont val="Times New Roman"/>
        <family val="1"/>
        <charset val="204"/>
      </rPr>
      <t xml:space="preserve">5m </t>
    </r>
    <r>
      <rPr>
        <sz val="12"/>
        <rFont val="Times New Roman"/>
        <family val="1"/>
        <charset val="204"/>
      </rPr>
      <t xml:space="preserve">черная   </t>
    </r>
    <r>
      <rPr>
        <b/>
        <sz val="12"/>
        <rFont val="Times New Roman"/>
        <family val="1"/>
        <charset val="204"/>
      </rPr>
      <t>(50kg)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</si>
  <si>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 xml:space="preserve">Classic L </t>
    </r>
    <r>
      <rPr>
        <sz val="12"/>
        <rFont val="Times New Roman"/>
        <family val="1"/>
        <charset val="204"/>
      </rPr>
      <t>TAPE 8</t>
    </r>
    <r>
      <rPr>
        <b/>
        <sz val="12"/>
        <rFont val="Times New Roman"/>
        <family val="1"/>
        <charset val="204"/>
      </rPr>
      <t>m</t>
    </r>
    <r>
      <rPr>
        <sz val="12"/>
        <rFont val="Times New Roman"/>
        <family val="1"/>
        <charset val="204"/>
      </rPr>
      <t xml:space="preserve"> Красная   </t>
    </r>
    <r>
      <rPr>
        <b/>
        <sz val="12"/>
        <rFont val="Times New Roman"/>
        <family val="1"/>
        <charset val="204"/>
      </rPr>
      <t>(50kg)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</si>
  <si>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 xml:space="preserve">Classic L </t>
    </r>
    <r>
      <rPr>
        <sz val="12"/>
        <rFont val="Times New Roman"/>
        <family val="1"/>
        <charset val="204"/>
      </rPr>
      <t>TAPE 8</t>
    </r>
    <r>
      <rPr>
        <b/>
        <sz val="12"/>
        <rFont val="Times New Roman"/>
        <family val="1"/>
        <charset val="204"/>
      </rPr>
      <t>m</t>
    </r>
    <r>
      <rPr>
        <sz val="12"/>
        <rFont val="Times New Roman"/>
        <family val="1"/>
        <charset val="204"/>
      </rPr>
      <t xml:space="preserve"> черная   </t>
    </r>
    <r>
      <rPr>
        <b/>
        <sz val="12"/>
        <rFont val="Times New Roman"/>
        <family val="1"/>
        <charset val="204"/>
      </rPr>
      <t>(50kg)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</si>
  <si>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COMFORT XS</t>
    </r>
    <r>
      <rPr>
        <sz val="12"/>
        <rFont val="Times New Roman"/>
        <family val="1"/>
        <charset val="204"/>
      </rPr>
      <t xml:space="preserve"> Cord </t>
    </r>
    <r>
      <rPr>
        <b/>
        <sz val="12"/>
        <rFont val="Times New Roman"/>
        <family val="1"/>
        <charset val="204"/>
      </rPr>
      <t xml:space="preserve">3m </t>
    </r>
    <r>
      <rPr>
        <sz val="12"/>
        <rFont val="Times New Roman"/>
        <family val="1"/>
        <charset val="204"/>
      </rPr>
      <t xml:space="preserve">черная  </t>
    </r>
    <r>
      <rPr>
        <b/>
        <sz val="12"/>
        <rFont val="Times New Roman"/>
        <family val="1"/>
        <charset val="204"/>
      </rPr>
      <t>(8kg)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</si>
  <si>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COMFORT XS</t>
    </r>
    <r>
      <rPr>
        <sz val="12"/>
        <rFont val="Times New Roman"/>
        <family val="1"/>
        <charset val="204"/>
      </rPr>
      <t xml:space="preserve"> Cord </t>
    </r>
    <r>
      <rPr>
        <b/>
        <sz val="12"/>
        <rFont val="Times New Roman"/>
        <family val="1"/>
        <charset val="204"/>
      </rPr>
      <t xml:space="preserve">3m </t>
    </r>
    <r>
      <rPr>
        <sz val="12"/>
        <rFont val="Times New Roman"/>
        <family val="1"/>
        <charset val="204"/>
      </rPr>
      <t xml:space="preserve">голубая  </t>
    </r>
    <r>
      <rPr>
        <b/>
        <sz val="12"/>
        <rFont val="Times New Roman"/>
        <family val="1"/>
        <charset val="204"/>
      </rPr>
      <t>(8kg)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</si>
  <si>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COMFORT XS</t>
    </r>
    <r>
      <rPr>
        <sz val="12"/>
        <rFont val="Times New Roman"/>
        <family val="1"/>
        <charset val="204"/>
      </rPr>
      <t xml:space="preserve"> Cord </t>
    </r>
    <r>
      <rPr>
        <b/>
        <sz val="12"/>
        <rFont val="Times New Roman"/>
        <family val="1"/>
        <charset val="204"/>
      </rPr>
      <t xml:space="preserve">3m </t>
    </r>
    <r>
      <rPr>
        <sz val="12"/>
        <rFont val="Times New Roman"/>
        <family val="1"/>
        <charset val="204"/>
      </rPr>
      <t xml:space="preserve">Красная  </t>
    </r>
    <r>
      <rPr>
        <b/>
        <sz val="12"/>
        <rFont val="Times New Roman"/>
        <family val="1"/>
        <charset val="204"/>
      </rPr>
      <t>(8kg)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</si>
  <si>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COMFORT XS</t>
    </r>
    <r>
      <rPr>
        <sz val="12"/>
        <rFont val="Times New Roman"/>
        <family val="1"/>
        <charset val="204"/>
      </rPr>
      <t xml:space="preserve"> Cord </t>
    </r>
    <r>
      <rPr>
        <b/>
        <sz val="12"/>
        <rFont val="Times New Roman"/>
        <family val="1"/>
        <charset val="204"/>
      </rPr>
      <t xml:space="preserve">3m </t>
    </r>
    <r>
      <rPr>
        <sz val="12"/>
        <rFont val="Times New Roman"/>
        <family val="1"/>
        <charset val="204"/>
      </rPr>
      <t xml:space="preserve">серая </t>
    </r>
    <r>
      <rPr>
        <b/>
        <sz val="12"/>
        <rFont val="Times New Roman"/>
        <family val="1"/>
        <charset val="204"/>
      </rPr>
      <t xml:space="preserve"> (8kg)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</si>
  <si>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 xml:space="preserve">COMFORT XS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>3m</t>
    </r>
    <r>
      <rPr>
        <sz val="12"/>
        <rFont val="Times New Roman"/>
        <family val="1"/>
        <charset val="204"/>
      </rPr>
      <t xml:space="preserve"> Розовая   </t>
    </r>
    <r>
      <rPr>
        <b/>
        <sz val="12"/>
        <rFont val="Times New Roman"/>
        <family val="1"/>
        <charset val="204"/>
      </rPr>
      <t>(8kg)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</si>
  <si>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</t>
    </r>
    <r>
      <rPr>
        <b/>
        <sz val="12"/>
        <rFont val="Times New Roman"/>
        <family val="1"/>
        <charset val="204"/>
      </rPr>
      <t xml:space="preserve">COMFORT S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черная 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</si>
  <si>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</t>
    </r>
    <r>
      <rPr>
        <b/>
        <sz val="12"/>
        <rFont val="Times New Roman"/>
        <family val="1"/>
        <charset val="204"/>
      </rPr>
      <t xml:space="preserve">COMFORT S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Синяя 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</si>
  <si>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</t>
    </r>
    <r>
      <rPr>
        <b/>
        <sz val="12"/>
        <rFont val="Times New Roman"/>
        <family val="1"/>
        <charset val="204"/>
      </rPr>
      <t xml:space="preserve">COMFORT S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голубая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</si>
  <si>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</t>
    </r>
    <r>
      <rPr>
        <b/>
        <sz val="12"/>
        <rFont val="Times New Roman"/>
        <family val="1"/>
        <charset val="204"/>
      </rPr>
      <t xml:space="preserve">COMFORT S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розовая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</si>
  <si>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</t>
    </r>
    <r>
      <rPr>
        <b/>
        <sz val="12"/>
        <rFont val="Times New Roman"/>
        <family val="1"/>
        <charset val="204"/>
      </rPr>
      <t xml:space="preserve">COMFORT S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красная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</si>
  <si>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>COMFORT S</t>
    </r>
    <r>
      <rPr>
        <sz val="12"/>
        <rFont val="Times New Roman"/>
        <family val="1"/>
        <charset val="204"/>
      </rPr>
      <t xml:space="preserve"> Cord </t>
    </r>
    <r>
      <rPr>
        <b/>
        <sz val="12"/>
        <rFont val="Times New Roman"/>
        <family val="1"/>
        <charset val="204"/>
      </rPr>
      <t xml:space="preserve">5m </t>
    </r>
    <r>
      <rPr>
        <sz val="12"/>
        <rFont val="Times New Roman"/>
        <family val="1"/>
        <charset val="204"/>
      </rPr>
      <t xml:space="preserve">Зеленая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</si>
  <si>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>COMFORT S</t>
    </r>
    <r>
      <rPr>
        <sz val="12"/>
        <rFont val="Times New Roman"/>
        <family val="1"/>
        <charset val="204"/>
      </rPr>
      <t xml:space="preserve"> Cord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Серая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</si>
  <si>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 xml:space="preserve">COMFORT M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 xml:space="preserve">5m </t>
    </r>
    <r>
      <rPr>
        <sz val="12"/>
        <rFont val="Times New Roman"/>
        <family val="1"/>
        <charset val="204"/>
      </rPr>
      <t xml:space="preserve">Красная   </t>
    </r>
    <r>
      <rPr>
        <b/>
        <sz val="12"/>
        <rFont val="Times New Roman"/>
        <family val="1"/>
        <charset val="204"/>
      </rPr>
      <t>(20kg)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</si>
  <si>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 xml:space="preserve">COMFORT M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 xml:space="preserve">5m </t>
    </r>
    <r>
      <rPr>
        <sz val="12"/>
        <rFont val="Times New Roman"/>
        <family val="1"/>
        <charset val="204"/>
      </rPr>
      <t xml:space="preserve">синяя   </t>
    </r>
    <r>
      <rPr>
        <b/>
        <sz val="12"/>
        <rFont val="Times New Roman"/>
        <family val="1"/>
        <charset val="204"/>
      </rPr>
      <t>(20kg)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</si>
  <si>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 xml:space="preserve">COMFORT M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 xml:space="preserve">5m </t>
    </r>
    <r>
      <rPr>
        <sz val="12"/>
        <rFont val="Times New Roman"/>
        <family val="1"/>
        <charset val="204"/>
      </rPr>
      <t xml:space="preserve">голубая  </t>
    </r>
    <r>
      <rPr>
        <b/>
        <sz val="12"/>
        <rFont val="Times New Roman"/>
        <family val="1"/>
        <charset val="204"/>
      </rPr>
      <t>(20kg)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</si>
  <si>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 xml:space="preserve">COMFORT M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 xml:space="preserve">5m </t>
    </r>
    <r>
      <rPr>
        <sz val="12"/>
        <rFont val="Times New Roman"/>
        <family val="1"/>
        <charset val="204"/>
      </rPr>
      <t xml:space="preserve">розовая  </t>
    </r>
    <r>
      <rPr>
        <b/>
        <sz val="12"/>
        <rFont val="Times New Roman"/>
        <family val="1"/>
        <charset val="204"/>
      </rPr>
      <t>(20kg)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</si>
  <si>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 xml:space="preserve">COMFORT M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 xml:space="preserve">5m </t>
    </r>
    <r>
      <rPr>
        <sz val="12"/>
        <rFont val="Times New Roman"/>
        <family val="1"/>
        <charset val="204"/>
      </rPr>
      <t xml:space="preserve">черная   </t>
    </r>
    <r>
      <rPr>
        <b/>
        <sz val="12"/>
        <rFont val="Times New Roman"/>
        <family val="1"/>
        <charset val="204"/>
      </rPr>
      <t>(20kg)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</si>
  <si>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COMFORT XS</t>
    </r>
    <r>
      <rPr>
        <sz val="12"/>
        <rFont val="Times New Roman"/>
        <family val="1"/>
        <charset val="204"/>
      </rPr>
      <t xml:space="preserve"> TAPE </t>
    </r>
    <r>
      <rPr>
        <b/>
        <sz val="12"/>
        <rFont val="Times New Roman"/>
        <family val="1"/>
        <charset val="204"/>
      </rPr>
      <t>3m</t>
    </r>
    <r>
      <rPr>
        <sz val="12"/>
        <rFont val="Times New Roman"/>
        <family val="1"/>
        <charset val="204"/>
      </rPr>
      <t xml:space="preserve"> черная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</si>
  <si>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COMFORT XS</t>
    </r>
    <r>
      <rPr>
        <sz val="12"/>
        <rFont val="Times New Roman"/>
        <family val="1"/>
        <charset val="204"/>
      </rPr>
      <t xml:space="preserve"> TAPE </t>
    </r>
    <r>
      <rPr>
        <b/>
        <sz val="12"/>
        <rFont val="Times New Roman"/>
        <family val="1"/>
        <charset val="204"/>
      </rPr>
      <t>3m</t>
    </r>
    <r>
      <rPr>
        <sz val="12"/>
        <rFont val="Times New Roman"/>
        <family val="1"/>
        <charset val="204"/>
      </rPr>
      <t xml:space="preserve"> Розовая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</si>
  <si>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COMFORT XS</t>
    </r>
    <r>
      <rPr>
        <sz val="12"/>
        <rFont val="Times New Roman"/>
        <family val="1"/>
        <charset val="204"/>
      </rPr>
      <t xml:space="preserve"> TAPE </t>
    </r>
    <r>
      <rPr>
        <b/>
        <sz val="12"/>
        <rFont val="Times New Roman"/>
        <family val="1"/>
        <charset val="204"/>
      </rPr>
      <t>3m</t>
    </r>
    <r>
      <rPr>
        <sz val="12"/>
        <rFont val="Times New Roman"/>
        <family val="1"/>
        <charset val="204"/>
      </rPr>
      <t xml:space="preserve"> синяя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</si>
  <si>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COMFORT XS</t>
    </r>
    <r>
      <rPr>
        <sz val="12"/>
        <rFont val="Times New Roman"/>
        <family val="1"/>
        <charset val="204"/>
      </rPr>
      <t xml:space="preserve"> TAPE </t>
    </r>
    <r>
      <rPr>
        <b/>
        <sz val="12"/>
        <rFont val="Times New Roman"/>
        <family val="1"/>
        <charset val="204"/>
      </rPr>
      <t>3m</t>
    </r>
    <r>
      <rPr>
        <sz val="12"/>
        <rFont val="Times New Roman"/>
        <family val="1"/>
        <charset val="204"/>
      </rPr>
      <t xml:space="preserve"> голубая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</si>
  <si>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COMFORT XS</t>
    </r>
    <r>
      <rPr>
        <sz val="12"/>
        <rFont val="Times New Roman"/>
        <family val="1"/>
        <charset val="204"/>
      </rPr>
      <t xml:space="preserve"> TAPE </t>
    </r>
    <r>
      <rPr>
        <b/>
        <sz val="12"/>
        <rFont val="Times New Roman"/>
        <family val="1"/>
        <charset val="204"/>
      </rPr>
      <t>3m</t>
    </r>
    <r>
      <rPr>
        <sz val="12"/>
        <rFont val="Times New Roman"/>
        <family val="1"/>
        <charset val="204"/>
      </rPr>
      <t xml:space="preserve"> красная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</si>
  <si>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COMFORT S</t>
    </r>
    <r>
      <rPr>
        <sz val="12"/>
        <rFont val="Times New Roman"/>
        <family val="1"/>
        <charset val="204"/>
      </rPr>
      <t xml:space="preserve"> TAPE </t>
    </r>
    <r>
      <rPr>
        <b/>
        <sz val="12"/>
        <rFont val="Times New Roman"/>
        <family val="1"/>
        <charset val="204"/>
      </rPr>
      <t xml:space="preserve">5m </t>
    </r>
    <r>
      <rPr>
        <sz val="12"/>
        <rFont val="Times New Roman"/>
        <family val="1"/>
        <charset val="204"/>
      </rPr>
      <t xml:space="preserve">Серая   </t>
    </r>
    <r>
      <rPr>
        <b/>
        <sz val="12"/>
        <rFont val="Times New Roman"/>
        <family val="1"/>
        <charset val="204"/>
      </rPr>
      <t>(15kg)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</si>
  <si>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COMFORT S</t>
    </r>
    <r>
      <rPr>
        <sz val="12"/>
        <rFont val="Times New Roman"/>
        <family val="1"/>
        <charset val="204"/>
      </rPr>
      <t xml:space="preserve"> TAPE </t>
    </r>
    <r>
      <rPr>
        <b/>
        <sz val="12"/>
        <rFont val="Times New Roman"/>
        <family val="1"/>
        <charset val="204"/>
      </rPr>
      <t xml:space="preserve">5m </t>
    </r>
    <r>
      <rPr>
        <sz val="12"/>
        <rFont val="Times New Roman"/>
        <family val="1"/>
        <charset val="204"/>
      </rPr>
      <t xml:space="preserve">черная    </t>
    </r>
    <r>
      <rPr>
        <b/>
        <sz val="12"/>
        <rFont val="Times New Roman"/>
        <family val="1"/>
        <charset val="204"/>
      </rPr>
      <t>(15kg)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</si>
  <si>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COMFORT S</t>
    </r>
    <r>
      <rPr>
        <sz val="12"/>
        <rFont val="Times New Roman"/>
        <family val="1"/>
        <charset val="204"/>
      </rPr>
      <t xml:space="preserve"> TAPE </t>
    </r>
    <r>
      <rPr>
        <b/>
        <sz val="12"/>
        <rFont val="Times New Roman"/>
        <family val="1"/>
        <charset val="204"/>
      </rPr>
      <t xml:space="preserve">5m </t>
    </r>
    <r>
      <rPr>
        <sz val="12"/>
        <rFont val="Times New Roman"/>
        <family val="1"/>
        <charset val="204"/>
      </rPr>
      <t xml:space="preserve">синий   </t>
    </r>
    <r>
      <rPr>
        <b/>
        <sz val="12"/>
        <rFont val="Times New Roman"/>
        <family val="1"/>
        <charset val="204"/>
      </rPr>
      <t>(15kg)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</si>
  <si>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COMFORT S</t>
    </r>
    <r>
      <rPr>
        <sz val="12"/>
        <rFont val="Times New Roman"/>
        <family val="1"/>
        <charset val="204"/>
      </rPr>
      <t xml:space="preserve"> TAPE </t>
    </r>
    <r>
      <rPr>
        <b/>
        <sz val="12"/>
        <rFont val="Times New Roman"/>
        <family val="1"/>
        <charset val="204"/>
      </rPr>
      <t xml:space="preserve">5m </t>
    </r>
    <r>
      <rPr>
        <sz val="12"/>
        <rFont val="Times New Roman"/>
        <family val="1"/>
        <charset val="204"/>
      </rPr>
      <t xml:space="preserve">голубая </t>
    </r>
    <r>
      <rPr>
        <b/>
        <sz val="12"/>
        <rFont val="Times New Roman"/>
        <family val="1"/>
        <charset val="204"/>
      </rPr>
      <t>(15kg)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</si>
  <si>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COMFORT S</t>
    </r>
    <r>
      <rPr>
        <sz val="12"/>
        <rFont val="Times New Roman"/>
        <family val="1"/>
        <charset val="204"/>
      </rPr>
      <t xml:space="preserve"> TAPE </t>
    </r>
    <r>
      <rPr>
        <b/>
        <sz val="12"/>
        <rFont val="Times New Roman"/>
        <family val="1"/>
        <charset val="204"/>
      </rPr>
      <t xml:space="preserve">5m </t>
    </r>
    <r>
      <rPr>
        <sz val="12"/>
        <rFont val="Times New Roman"/>
        <family val="1"/>
        <charset val="204"/>
      </rPr>
      <t xml:space="preserve">розовая    </t>
    </r>
    <r>
      <rPr>
        <b/>
        <sz val="12"/>
        <rFont val="Times New Roman"/>
        <family val="1"/>
        <charset val="204"/>
      </rPr>
      <t>(15kg)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</si>
  <si>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COMFORT S</t>
    </r>
    <r>
      <rPr>
        <sz val="12"/>
        <rFont val="Times New Roman"/>
        <family val="1"/>
        <charset val="204"/>
      </rPr>
      <t xml:space="preserve"> TAPE </t>
    </r>
    <r>
      <rPr>
        <b/>
        <sz val="12"/>
        <rFont val="Times New Roman"/>
        <family val="1"/>
        <charset val="204"/>
      </rPr>
      <t>5m красная</t>
    </r>
    <r>
      <rPr>
        <sz val="12"/>
        <rFont val="Times New Roman"/>
        <family val="1"/>
        <charset val="204"/>
      </rPr>
      <t xml:space="preserve">    </t>
    </r>
    <r>
      <rPr>
        <b/>
        <sz val="12"/>
        <rFont val="Times New Roman"/>
        <family val="1"/>
        <charset val="204"/>
      </rPr>
      <t>(15kg)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</si>
  <si>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>COMFORT M</t>
    </r>
    <r>
      <rPr>
        <sz val="12"/>
        <rFont val="Times New Roman"/>
        <family val="1"/>
        <charset val="204"/>
      </rPr>
      <t xml:space="preserve"> TAPE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Синяя   </t>
    </r>
    <r>
      <rPr>
        <b/>
        <sz val="12"/>
        <rFont val="Times New Roman"/>
        <family val="1"/>
        <charset val="204"/>
      </rPr>
      <t>(25kg)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</si>
  <si>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>COMFORT M</t>
    </r>
    <r>
      <rPr>
        <sz val="12"/>
        <rFont val="Times New Roman"/>
        <family val="1"/>
        <charset val="204"/>
      </rPr>
      <t xml:space="preserve"> TAPE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т голуб   </t>
    </r>
    <r>
      <rPr>
        <b/>
        <sz val="12"/>
        <rFont val="Times New Roman"/>
        <family val="1"/>
        <charset val="204"/>
      </rPr>
      <t>(25kg)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</si>
  <si>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>COMFORT M</t>
    </r>
    <r>
      <rPr>
        <sz val="12"/>
        <rFont val="Times New Roman"/>
        <family val="1"/>
        <charset val="204"/>
      </rPr>
      <t xml:space="preserve"> TAPE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розовая   </t>
    </r>
    <r>
      <rPr>
        <b/>
        <sz val="12"/>
        <rFont val="Times New Roman"/>
        <family val="1"/>
        <charset val="204"/>
      </rPr>
      <t>(25kg)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</si>
  <si>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>COMFORT M</t>
    </r>
    <r>
      <rPr>
        <sz val="12"/>
        <rFont val="Times New Roman"/>
        <family val="1"/>
        <charset val="204"/>
      </rPr>
      <t xml:space="preserve"> TAPE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красн/розов  </t>
    </r>
    <r>
      <rPr>
        <b/>
        <sz val="12"/>
        <rFont val="Times New Roman"/>
        <family val="1"/>
        <charset val="204"/>
      </rPr>
      <t>(25kg)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</si>
  <si>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>COMFORT M</t>
    </r>
    <r>
      <rPr>
        <sz val="12"/>
        <rFont val="Times New Roman"/>
        <family val="1"/>
        <charset val="204"/>
      </rPr>
      <t xml:space="preserve"> TAPE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черная </t>
    </r>
    <r>
      <rPr>
        <b/>
        <sz val="12"/>
        <rFont val="Times New Roman"/>
        <family val="1"/>
        <charset val="204"/>
      </rPr>
      <t>(25kg)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</si>
  <si>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>COMFORT L</t>
    </r>
    <r>
      <rPr>
        <sz val="12"/>
        <rFont val="Times New Roman"/>
        <family val="1"/>
        <charset val="204"/>
      </rPr>
      <t xml:space="preserve"> TAPE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черная </t>
    </r>
    <r>
      <rPr>
        <b/>
        <sz val="12"/>
        <rFont val="Times New Roman"/>
        <family val="1"/>
        <charset val="204"/>
      </rPr>
      <t>(25kg)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</si>
  <si>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>COMFORT L</t>
    </r>
    <r>
      <rPr>
        <sz val="12"/>
        <rFont val="Times New Roman"/>
        <family val="1"/>
        <charset val="204"/>
      </rPr>
      <t xml:space="preserve"> TAPE 8</t>
    </r>
    <r>
      <rPr>
        <b/>
        <sz val="12"/>
        <rFont val="Times New Roman"/>
        <family val="1"/>
        <charset val="204"/>
      </rPr>
      <t>m</t>
    </r>
    <r>
      <rPr>
        <sz val="12"/>
        <rFont val="Times New Roman"/>
        <family val="1"/>
        <charset val="204"/>
      </rPr>
      <t xml:space="preserve"> черная </t>
    </r>
    <r>
      <rPr>
        <b/>
        <sz val="12"/>
        <rFont val="Times New Roman"/>
        <family val="1"/>
        <charset val="204"/>
      </rPr>
      <t>(25kg)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</si>
  <si>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>DESIGN SX</t>
    </r>
    <r>
      <rPr>
        <sz val="12"/>
        <rFont val="Times New Roman"/>
        <family val="1"/>
        <charset val="204"/>
      </rPr>
      <t xml:space="preserve"> Cord </t>
    </r>
    <r>
      <rPr>
        <b/>
        <sz val="12"/>
        <rFont val="Times New Roman"/>
        <family val="1"/>
        <charset val="204"/>
      </rPr>
      <t xml:space="preserve">3m </t>
    </r>
    <r>
      <rPr>
        <sz val="12"/>
        <rFont val="Times New Roman"/>
        <family val="1"/>
        <charset val="204"/>
      </rPr>
      <t xml:space="preserve">желтая </t>
    </r>
    <r>
      <rPr>
        <b/>
        <sz val="12"/>
        <rFont val="Times New Roman"/>
        <family val="1"/>
        <charset val="204"/>
      </rPr>
      <t>(8kg)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</si>
  <si>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 </t>
    </r>
    <r>
      <rPr>
        <b/>
        <sz val="12"/>
        <rFont val="Times New Roman"/>
        <family val="1"/>
        <charset val="204"/>
      </rPr>
      <t>DESIGN SX</t>
    </r>
    <r>
      <rPr>
        <sz val="12"/>
        <rFont val="Times New Roman"/>
        <family val="1"/>
        <charset val="204"/>
      </rPr>
      <t xml:space="preserve"> Cord </t>
    </r>
    <r>
      <rPr>
        <b/>
        <sz val="12"/>
        <rFont val="Times New Roman"/>
        <family val="1"/>
        <charset val="204"/>
      </rPr>
      <t xml:space="preserve">3m </t>
    </r>
    <r>
      <rPr>
        <sz val="12"/>
        <rFont val="Times New Roman"/>
        <family val="1"/>
        <charset val="204"/>
      </rPr>
      <t xml:space="preserve">синяя </t>
    </r>
    <r>
      <rPr>
        <b/>
        <sz val="12"/>
        <rFont val="Times New Roman"/>
        <family val="1"/>
        <charset val="204"/>
      </rPr>
      <t>(8kg)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</si>
  <si>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</t>
    </r>
    <r>
      <rPr>
        <b/>
        <sz val="12"/>
        <rFont val="Times New Roman"/>
        <family val="1"/>
        <charset val="204"/>
      </rPr>
      <t xml:space="preserve">DESIGN SX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>3m</t>
    </r>
    <r>
      <rPr>
        <sz val="12"/>
        <rFont val="Times New Roman"/>
        <family val="1"/>
        <charset val="204"/>
      </rPr>
      <t xml:space="preserve"> серебро   </t>
    </r>
    <r>
      <rPr>
        <b/>
        <sz val="12"/>
        <rFont val="Times New Roman"/>
        <family val="1"/>
        <charset val="204"/>
      </rPr>
      <t>(8kg)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</si>
  <si>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</t>
    </r>
    <r>
      <rPr>
        <b/>
        <sz val="12"/>
        <rFont val="Times New Roman"/>
        <family val="1"/>
        <charset val="204"/>
      </rPr>
      <t xml:space="preserve">DESIGN SX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>3m</t>
    </r>
    <r>
      <rPr>
        <sz val="12"/>
        <rFont val="Times New Roman"/>
        <family val="1"/>
        <charset val="204"/>
      </rPr>
      <t xml:space="preserve"> розовая    </t>
    </r>
    <r>
      <rPr>
        <b/>
        <sz val="12"/>
        <rFont val="Times New Roman"/>
        <family val="1"/>
        <charset val="204"/>
      </rPr>
      <t>(8kg)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</si>
  <si>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</t>
    </r>
    <r>
      <rPr>
        <b/>
        <sz val="12"/>
        <rFont val="Times New Roman"/>
        <family val="1"/>
        <charset val="204"/>
      </rPr>
      <t xml:space="preserve">DESIGN SX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>3m</t>
    </r>
    <r>
      <rPr>
        <sz val="12"/>
        <rFont val="Times New Roman"/>
        <family val="1"/>
        <charset val="204"/>
      </rPr>
      <t xml:space="preserve"> зеленая   </t>
    </r>
    <r>
      <rPr>
        <b/>
        <sz val="12"/>
        <rFont val="Times New Roman"/>
        <family val="1"/>
        <charset val="204"/>
      </rPr>
      <t>(8kg)</t>
    </r>
  </si>
  <si>
    <r>
      <rPr>
        <b/>
        <sz val="12"/>
        <rFont val="Times New Roman"/>
        <family val="1"/>
        <charset val="204"/>
      </rPr>
      <t>Flexi</t>
    </r>
    <r>
      <rPr>
        <sz val="12"/>
        <rFont val="Times New Roman"/>
        <family val="1"/>
        <charset val="204"/>
      </rPr>
      <t xml:space="preserve"> Поводок-рулетка</t>
    </r>
    <r>
      <rPr>
        <b/>
        <sz val="12"/>
        <rFont val="Times New Roman"/>
        <family val="1"/>
        <charset val="204"/>
      </rPr>
      <t xml:space="preserve">DESIGN SX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>3m</t>
    </r>
    <r>
      <rPr>
        <sz val="12"/>
        <rFont val="Times New Roman"/>
        <family val="1"/>
        <charset val="204"/>
      </rPr>
      <t xml:space="preserve"> черная   </t>
    </r>
    <r>
      <rPr>
        <b/>
        <sz val="12"/>
        <rFont val="Times New Roman"/>
        <family val="1"/>
        <charset val="204"/>
      </rPr>
      <t>(8kg)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</si>
  <si>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 xml:space="preserve">DESIGN S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желтая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</si>
  <si>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 xml:space="preserve">DESIGN S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синяя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</si>
  <si>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 xml:space="preserve">DESIGN S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серебро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</si>
  <si>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 xml:space="preserve">DESIGN S </t>
    </r>
    <r>
      <rPr>
        <sz val="12"/>
        <rFont val="Times New Roman"/>
        <family val="1"/>
        <charset val="204"/>
      </rPr>
      <t xml:space="preserve">Cord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розовая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</si>
  <si>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DESIGN S</t>
    </r>
    <r>
      <rPr>
        <sz val="12"/>
        <rFont val="Times New Roman"/>
        <family val="1"/>
        <charset val="204"/>
      </rPr>
      <t xml:space="preserve"> Cord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Зеленая 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</si>
  <si>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DESIGN S</t>
    </r>
    <r>
      <rPr>
        <sz val="12"/>
        <rFont val="Times New Roman"/>
        <family val="1"/>
        <charset val="204"/>
      </rPr>
      <t xml:space="preserve"> Cord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черная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</si>
  <si>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DESIGN М</t>
    </r>
    <r>
      <rPr>
        <sz val="12"/>
        <rFont val="Times New Roman"/>
        <family val="1"/>
        <charset val="204"/>
      </rPr>
      <t xml:space="preserve">  CORD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синяя 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</si>
  <si>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DESIGN М</t>
    </r>
    <r>
      <rPr>
        <sz val="12"/>
        <rFont val="Times New Roman"/>
        <family val="1"/>
        <charset val="204"/>
      </rPr>
      <t xml:space="preserve">  CORD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серебро 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</si>
  <si>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DESIGN М</t>
    </r>
    <r>
      <rPr>
        <sz val="12"/>
        <rFont val="Times New Roman"/>
        <family val="1"/>
        <charset val="204"/>
      </rPr>
      <t xml:space="preserve">  CORD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зеленая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</si>
  <si>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DESIGN М</t>
    </r>
    <r>
      <rPr>
        <sz val="12"/>
        <rFont val="Times New Roman"/>
        <family val="1"/>
        <charset val="204"/>
      </rPr>
      <t xml:space="preserve">  CORD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розовая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</si>
  <si>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DESIGN L</t>
    </r>
    <r>
      <rPr>
        <sz val="12"/>
        <rFont val="Times New Roman"/>
        <family val="1"/>
        <charset val="204"/>
      </rPr>
      <t xml:space="preserve">  TAPE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серебро 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</si>
  <si>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DESIGN L</t>
    </r>
    <r>
      <rPr>
        <sz val="12"/>
        <rFont val="Times New Roman"/>
        <family val="1"/>
        <charset val="204"/>
      </rPr>
      <t xml:space="preserve">  TAPE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синяя 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</si>
  <si>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DESIGN L</t>
    </r>
    <r>
      <rPr>
        <sz val="12"/>
        <rFont val="Times New Roman"/>
        <family val="1"/>
        <charset val="204"/>
      </rPr>
      <t xml:space="preserve">  TAPE </t>
    </r>
    <r>
      <rPr>
        <b/>
        <sz val="12"/>
        <rFont val="Times New Roman"/>
        <family val="1"/>
        <charset val="204"/>
      </rPr>
      <t>5m</t>
    </r>
    <r>
      <rPr>
        <sz val="12"/>
        <rFont val="Times New Roman"/>
        <family val="1"/>
        <charset val="204"/>
      </rPr>
      <t xml:space="preserve"> черная  </t>
    </r>
    <r>
      <rPr>
        <b/>
        <sz val="12"/>
        <rFont val="Times New Roman"/>
        <family val="1"/>
        <charset val="204"/>
      </rPr>
      <t>(12kg)</t>
    </r>
  </si>
  <si>
    <r>
      <rPr>
        <b/>
        <sz val="12"/>
        <rFont val="Times New Roman"/>
        <family val="1"/>
        <charset val="204"/>
      </rPr>
      <t xml:space="preserve">Flexi </t>
    </r>
    <r>
      <rPr>
        <sz val="12"/>
        <rFont val="Times New Roman"/>
        <family val="1"/>
        <charset val="204"/>
      </rPr>
      <t xml:space="preserve">Поводок-рулетка </t>
    </r>
    <r>
      <rPr>
        <b/>
        <sz val="12"/>
        <rFont val="Times New Roman"/>
        <family val="1"/>
        <charset val="204"/>
      </rPr>
      <t>GIANT XL</t>
    </r>
    <r>
      <rPr>
        <sz val="12"/>
        <rFont val="Times New Roman"/>
        <family val="1"/>
        <charset val="204"/>
      </rPr>
      <t xml:space="preserve">  TAPE 8</t>
    </r>
    <r>
      <rPr>
        <b/>
        <sz val="12"/>
        <rFont val="Times New Roman"/>
        <family val="1"/>
        <charset val="204"/>
      </rPr>
      <t>m</t>
    </r>
    <r>
      <rPr>
        <sz val="12"/>
        <rFont val="Times New Roman"/>
        <family val="1"/>
        <charset val="204"/>
      </rPr>
      <t xml:space="preserve"> черная  </t>
    </r>
    <r>
      <rPr>
        <b/>
        <sz val="12"/>
        <rFont val="Times New Roman"/>
        <family val="1"/>
        <charset val="204"/>
      </rPr>
      <t>(12kg)</t>
    </r>
  </si>
  <si>
    <t>Защита иммунитета Бьюти собака 10кг    NEW!!!!</t>
  </si>
  <si>
    <r>
      <t>OPTIMEAL™</t>
    </r>
    <r>
      <rPr>
        <b/>
        <sz val="12"/>
        <rFont val="Times New Roman"/>
        <family val="1"/>
        <charset val="204"/>
      </rPr>
      <t>.Бьюти фитнес Здоров вес Беззерн</t>
    </r>
    <r>
      <rPr>
        <sz val="12"/>
        <rFont val="Times New Roman"/>
        <family val="1"/>
        <charset val="204"/>
      </rPr>
      <t xml:space="preserve"> Полнорац/ сухой корм для взрослых стерилизов. кошек Формула на основе  морепродуктов 1,5кг/    </t>
    </r>
    <r>
      <rPr>
        <b/>
        <sz val="12"/>
        <rFont val="Times New Roman"/>
        <family val="1"/>
        <charset val="204"/>
      </rPr>
      <t>NEW!!!!</t>
    </r>
  </si>
  <si>
    <r>
      <t>OPTIMEAL™</t>
    </r>
    <r>
      <rPr>
        <b/>
        <sz val="12"/>
        <rFont val="Times New Roman"/>
        <family val="1"/>
        <charset val="204"/>
      </rPr>
      <t>.</t>
    </r>
    <r>
      <rPr>
        <sz val="12"/>
        <rFont val="Times New Roman"/>
        <family val="1"/>
        <charset val="204"/>
      </rPr>
      <t xml:space="preserve">Полнорац/ сухой корм для взросл собак  миниат и малых пород  - лосось 1,5 кг      </t>
    </r>
    <r>
      <rPr>
        <b/>
        <sz val="12"/>
        <rFont val="Times New Roman"/>
        <family val="1"/>
        <charset val="204"/>
      </rPr>
      <t xml:space="preserve">NEW!!!!!   </t>
    </r>
  </si>
  <si>
    <t>Клуб 4 лапы для собак  0,400кг  Консерва</t>
  </si>
  <si>
    <t>Клуб 4 лапы сухой для собак  0,400кг и 0,900кг</t>
  </si>
  <si>
    <r>
      <t xml:space="preserve">Клуб4Лапы Корм  Премиум  для </t>
    </r>
    <r>
      <rPr>
        <b/>
        <sz val="12"/>
        <rFont val="Times New Roman"/>
        <family val="1"/>
        <charset val="204"/>
      </rPr>
      <t>активных</t>
    </r>
    <r>
      <rPr>
        <sz val="12"/>
        <rFont val="Times New Roman"/>
        <family val="1"/>
        <charset val="204"/>
      </rPr>
      <t xml:space="preserve"> собак  20кг</t>
    </r>
  </si>
  <si>
    <r>
      <t xml:space="preserve">Клуб4Лапы Корм Премиум   для </t>
    </r>
    <r>
      <rPr>
        <b/>
        <sz val="12"/>
        <rFont val="Times New Roman"/>
        <family val="1"/>
        <charset val="204"/>
      </rPr>
      <t>средних</t>
    </r>
    <r>
      <rPr>
        <sz val="12"/>
        <rFont val="Times New Roman"/>
        <family val="1"/>
        <charset val="204"/>
      </rPr>
      <t xml:space="preserve">  собак    20кг</t>
    </r>
  </si>
  <si>
    <r>
      <t>Клуб4Лапы корм  Премиум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для </t>
    </r>
    <r>
      <rPr>
        <b/>
        <sz val="12"/>
        <rFont val="Times New Roman"/>
        <family val="1"/>
        <charset val="204"/>
      </rPr>
      <t>щенков</t>
    </r>
    <r>
      <rPr>
        <sz val="12"/>
        <rFont val="Times New Roman"/>
        <family val="1"/>
        <charset val="204"/>
      </rPr>
      <t xml:space="preserve"> всех пород     20кг</t>
    </r>
  </si>
  <si>
    <r>
      <t xml:space="preserve">Клуб4Лапы   Премиум  СКАУТ  для </t>
    </r>
    <r>
      <rPr>
        <b/>
        <sz val="12"/>
        <rFont val="Times New Roman"/>
        <family val="1"/>
        <charset val="204"/>
      </rPr>
      <t>средних и крупн</t>
    </r>
    <r>
      <rPr>
        <sz val="12"/>
        <rFont val="Times New Roman"/>
        <family val="1"/>
        <charset val="204"/>
      </rPr>
      <t xml:space="preserve"> собак  14кг</t>
    </r>
  </si>
  <si>
    <r>
      <t xml:space="preserve">Клуб4Лапы   Премиум  СКАУТ  для </t>
    </r>
    <r>
      <rPr>
        <b/>
        <sz val="12"/>
        <rFont val="Times New Roman"/>
        <family val="1"/>
        <charset val="204"/>
      </rPr>
      <t>средних и крупн</t>
    </r>
    <r>
      <rPr>
        <sz val="12"/>
        <rFont val="Times New Roman"/>
        <family val="1"/>
        <charset val="204"/>
      </rPr>
      <t xml:space="preserve"> собак  5кг</t>
    </r>
  </si>
  <si>
    <t xml:space="preserve">Корм сухой для кошек Мяу! 24*0,085 кг  </t>
  </si>
  <si>
    <t>Мяу!Корм для кошек желе говядина/овощи 0,085кг *24шт,</t>
  </si>
  <si>
    <t>Мяу!Корм для кошек рагу кролик/индейка 0,085кг *24шт,</t>
  </si>
  <si>
    <t>Мяу!Корм для кошек с говядиной в соусе 0,085кг *24шт,</t>
  </si>
  <si>
    <t>Мяу!Корм для кошек с индейкой в соусе 0,085кг *24шт,</t>
  </si>
  <si>
    <t>Мяу!Корм для кошек с кроликом в соусе 0,085кг *24шт,</t>
  </si>
  <si>
    <t>Мяу!Корм для кошек с курицей в соусе 0,085кг *24шт,</t>
  </si>
  <si>
    <t>Мяу!Корм для кошек с печенью в соусе 0,085кг *24шт,</t>
  </si>
  <si>
    <t>Мяу!Корм для кошек с рыбой в соусе 0,085кг *24шт,</t>
  </si>
  <si>
    <t>Клуб4ЛапыПРЕМИУМ для кошек кролик 0,300кг х 15шт / 1155,</t>
  </si>
  <si>
    <t>Гав!Конс,для собак с индейкой 1,250кг х 8шт,</t>
  </si>
  <si>
    <t xml:space="preserve">SUPERCAT Стандарт   5*3кг </t>
  </si>
  <si>
    <t xml:space="preserve">SUPERCAT Стандарт**   6+1кг </t>
  </si>
  <si>
    <t>Мяу! Корм для кошек (котята) 1*11 кг</t>
  </si>
  <si>
    <t>Клуб4ЛапыПРЕМИУМ для кошек с телятиной 0,900кг х 8шт,</t>
  </si>
  <si>
    <r>
      <t xml:space="preserve">Гав! Корм для собак (с курицей) </t>
    </r>
    <r>
      <rPr>
        <b/>
        <sz val="12"/>
        <rFont val="Times New Roman"/>
        <family val="1"/>
        <charset val="204"/>
      </rPr>
      <t>12*1,250</t>
    </r>
    <r>
      <rPr>
        <sz val="12"/>
        <rFont val="Times New Roman"/>
        <family val="1"/>
        <charset val="204"/>
      </rPr>
      <t>кг</t>
    </r>
  </si>
  <si>
    <t>Smakers для грызунов рожковое дерево 2шт 90г х 10шт / ZVP-1109,</t>
  </si>
  <si>
    <t>Гигиенические пеленки Pet Pad 56*56см 1*30шт,</t>
  </si>
  <si>
    <t>Гигиенические пеленки Pet Pad 60*45см 1*10buc,</t>
  </si>
  <si>
    <t>Гигиенические пеленки Pet Pad 60*60см 1*10buc,</t>
  </si>
  <si>
    <t>Гигиенические пеленки Pet Pad 60*90см 1*10buc,</t>
  </si>
  <si>
    <t>Гигиенические пеленки Pet Pad 715*765мм 1*100шт,</t>
  </si>
  <si>
    <t>Подгузники L 12шт,</t>
  </si>
  <si>
    <t>Подгузники M12шт,</t>
  </si>
  <si>
    <t>Подгузники XL 12шт,</t>
  </si>
  <si>
    <t>Кол-во</t>
  </si>
  <si>
    <r>
      <t xml:space="preserve">Клуб4Лапы </t>
    </r>
    <r>
      <rPr>
        <b/>
        <sz val="12"/>
        <rFont val="Times New Roman"/>
        <family val="1"/>
        <charset val="204"/>
      </rPr>
      <t>Премиум</t>
    </r>
    <r>
      <rPr>
        <sz val="12"/>
        <rFont val="Times New Roman"/>
        <family val="1"/>
        <charset val="204"/>
      </rPr>
      <t xml:space="preserve"> для кошек ( с индейкой в желе) 24*0,085 кг</t>
    </r>
  </si>
  <si>
    <t>Мартин древесный(1,5-2,5 мм) 4*3кг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</si>
</sst>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00000"/>
    <numFmt numFmtId="166" formatCode="#,##0.00\ [$€-407];[Red]\-#,##0.00\ [$€-407]"/>
    <numFmt numFmtId="167" formatCode="#,##0.00\ [$€-407]"/>
  </numFmts>
  <fonts count="16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2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horizontal="left"/>
    </xf>
    <xf numFmtId="0" fontId="2" fillId="0" borderId="0"/>
    <xf numFmtId="0" fontId="3" fillId="0" borderId="0"/>
    <xf numFmtId="0" fontId="4" fillId="0" borderId="0"/>
  </cellStyleXfs>
  <cellXfs count="166">
    <xf numFmtId="0" fontId="0" fillId="0" borderId="0" xfId="0"/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top"/>
    </xf>
    <xf numFmtId="0" fontId="5" fillId="2" borderId="2" xfId="4" applyFont="1" applyFill="1" applyBorder="1" applyAlignment="1">
      <alignment horizontal="center" vertical="top" wrapText="1"/>
    </xf>
    <xf numFmtId="0" fontId="6" fillId="2" borderId="2" xfId="4" applyFont="1" applyFill="1" applyBorder="1" applyAlignment="1">
      <alignment horizontal="center" vertical="top" wrapText="1"/>
    </xf>
    <xf numFmtId="1" fontId="7" fillId="0" borderId="2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Continuous" vertical="center"/>
    </xf>
    <xf numFmtId="1" fontId="7" fillId="0" borderId="2" xfId="1" applyNumberFormat="1" applyFont="1" applyBorder="1" applyAlignment="1">
      <alignment horizontal="center"/>
    </xf>
    <xf numFmtId="2" fontId="7" fillId="2" borderId="2" xfId="0" applyNumberFormat="1" applyFont="1" applyFill="1" applyBorder="1"/>
    <xf numFmtId="165" fontId="7" fillId="0" borderId="2" xfId="1" applyNumberFormat="1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/>
    </xf>
    <xf numFmtId="2" fontId="7" fillId="0" borderId="0" xfId="0" applyNumberFormat="1" applyFont="1"/>
    <xf numFmtId="165" fontId="7" fillId="0" borderId="0" xfId="1" applyNumberFormat="1" applyFont="1" applyAlignment="1">
      <alignment horizontal="center"/>
    </xf>
    <xf numFmtId="0" fontId="7" fillId="0" borderId="0" xfId="1" applyFont="1" applyAlignment="1">
      <alignment horizontal="left" vertical="center"/>
    </xf>
    <xf numFmtId="2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7" fillId="0" borderId="0" xfId="0" applyFont="1"/>
    <xf numFmtId="0" fontId="8" fillId="0" borderId="2" xfId="1" applyFont="1" applyBorder="1" applyAlignment="1">
      <alignment horizontal="centerContinuous" vertical="center"/>
    </xf>
    <xf numFmtId="1" fontId="7" fillId="0" borderId="2" xfId="1" applyNumberFormat="1" applyFont="1" applyBorder="1">
      <alignment horizontal="left"/>
    </xf>
    <xf numFmtId="49" fontId="7" fillId="0" borderId="0" xfId="1" applyNumberFormat="1" applyFont="1" applyAlignment="1">
      <alignment horizontal="center"/>
    </xf>
    <xf numFmtId="1" fontId="7" fillId="0" borderId="0" xfId="1" applyNumberFormat="1" applyFont="1">
      <alignment horizontal="left"/>
    </xf>
    <xf numFmtId="49" fontId="7" fillId="0" borderId="0" xfId="1" applyNumberFormat="1" applyFont="1">
      <alignment horizontal="left"/>
    </xf>
    <xf numFmtId="0" fontId="9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" fontId="7" fillId="2" borderId="2" xfId="1" applyNumberFormat="1" applyFont="1" applyFill="1" applyBorder="1" applyAlignment="1">
      <alignment horizontal="center" vertical="center"/>
    </xf>
    <xf numFmtId="2" fontId="7" fillId="2" borderId="2" xfId="1" applyNumberFormat="1" applyFont="1" applyFill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left"/>
    </xf>
    <xf numFmtId="0" fontId="7" fillId="0" borderId="0" xfId="1" applyFont="1" applyAlignment="1">
      <alignment horizontal="left" vertical="top"/>
    </xf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0" fontId="7" fillId="2" borderId="2" xfId="1" applyFont="1" applyFill="1" applyBorder="1" applyAlignment="1">
      <alignment horizontal="left" vertical="center"/>
    </xf>
    <xf numFmtId="1" fontId="7" fillId="2" borderId="2" xfId="1" applyNumberFormat="1" applyFont="1" applyFill="1" applyBorder="1" applyAlignment="1">
      <alignment horizontal="center"/>
    </xf>
    <xf numFmtId="0" fontId="7" fillId="2" borderId="0" xfId="1" applyFont="1" applyFill="1" applyAlignment="1">
      <alignment horizontal="left" vertical="top"/>
    </xf>
    <xf numFmtId="1" fontId="7" fillId="0" borderId="0" xfId="0" applyNumberFormat="1" applyFont="1"/>
    <xf numFmtId="0" fontId="7" fillId="2" borderId="0" xfId="0" applyFont="1" applyFill="1"/>
    <xf numFmtId="1" fontId="7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1" fontId="10" fillId="2" borderId="2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/>
    </xf>
    <xf numFmtId="1" fontId="10" fillId="2" borderId="2" xfId="1" applyNumberFormat="1" applyFont="1" applyFill="1" applyBorder="1" applyAlignment="1">
      <alignment horizontal="center"/>
    </xf>
    <xf numFmtId="2" fontId="10" fillId="2" borderId="2" xfId="1" applyNumberFormat="1" applyFont="1" applyFill="1" applyBorder="1" applyAlignment="1">
      <alignment horizontal="center"/>
    </xf>
    <xf numFmtId="0" fontId="10" fillId="2" borderId="2" xfId="1" applyFont="1" applyFill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" fontId="7" fillId="2" borderId="0" xfId="0" applyNumberFormat="1" applyFont="1" applyFill="1" applyAlignment="1">
      <alignment horizontal="center"/>
    </xf>
    <xf numFmtId="1" fontId="7" fillId="2" borderId="0" xfId="1" applyNumberFormat="1" applyFont="1" applyFill="1" applyAlignment="1">
      <alignment horizontal="center"/>
    </xf>
    <xf numFmtId="2" fontId="7" fillId="2" borderId="0" xfId="1" applyNumberFormat="1" applyFont="1" applyFill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0" fontId="7" fillId="0" borderId="2" xfId="1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164" fontId="7" fillId="0" borderId="0" xfId="0" applyNumberFormat="1" applyFont="1"/>
    <xf numFmtId="0" fontId="10" fillId="0" borderId="2" xfId="1" applyFont="1" applyBorder="1" applyAlignment="1">
      <alignment horizontal="left" vertical="center"/>
    </xf>
    <xf numFmtId="1" fontId="10" fillId="0" borderId="2" xfId="1" applyNumberFormat="1" applyFont="1" applyBorder="1" applyAlignment="1">
      <alignment horizontal="center"/>
    </xf>
    <xf numFmtId="2" fontId="10" fillId="0" borderId="2" xfId="1" applyNumberFormat="1" applyFont="1" applyBorder="1" applyAlignment="1">
      <alignment horizontal="center"/>
    </xf>
    <xf numFmtId="0" fontId="7" fillId="2" borderId="2" xfId="1" applyFont="1" applyFill="1" applyBorder="1" applyAlignment="1">
      <alignment horizontal="left" vertical="top"/>
    </xf>
    <xf numFmtId="0" fontId="7" fillId="2" borderId="0" xfId="1" applyFont="1" applyFill="1">
      <alignment horizontal="left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2" fontId="10" fillId="2" borderId="2" xfId="0" applyNumberFormat="1" applyFont="1" applyFill="1" applyBorder="1" applyAlignment="1">
      <alignment horizontal="center"/>
    </xf>
    <xf numFmtId="0" fontId="5" fillId="2" borderId="2" xfId="1" applyFont="1" applyFill="1" applyBorder="1" applyAlignment="1">
      <alignment horizontal="left" vertical="top"/>
    </xf>
    <xf numFmtId="0" fontId="9" fillId="2" borderId="0" xfId="1" applyFont="1" applyFill="1" applyAlignment="1">
      <alignment horizontal="center" vertical="center"/>
    </xf>
    <xf numFmtId="0" fontId="7" fillId="2" borderId="2" xfId="4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/>
    </xf>
    <xf numFmtId="2" fontId="7" fillId="0" borderId="2" xfId="1" applyNumberFormat="1" applyFont="1" applyBorder="1" applyAlignment="1">
      <alignment horizontal="center" vertical="center"/>
    </xf>
    <xf numFmtId="0" fontId="10" fillId="2" borderId="2" xfId="4" applyFont="1" applyFill="1" applyBorder="1" applyAlignment="1">
      <alignment horizontal="left" vertical="top" wrapText="1"/>
    </xf>
    <xf numFmtId="2" fontId="10" fillId="2" borderId="2" xfId="1" applyNumberFormat="1" applyFont="1" applyFill="1" applyBorder="1" applyAlignment="1">
      <alignment horizontal="center" vertical="center"/>
    </xf>
    <xf numFmtId="49" fontId="7" fillId="2" borderId="0" xfId="1" applyNumberFormat="1" applyFont="1" applyFill="1" applyAlignment="1">
      <alignment horizontal="center"/>
    </xf>
    <xf numFmtId="1" fontId="5" fillId="5" borderId="2" xfId="0" applyNumberFormat="1" applyFont="1" applyFill="1" applyBorder="1" applyAlignment="1">
      <alignment horizontal="center"/>
    </xf>
    <xf numFmtId="1" fontId="11" fillId="0" borderId="2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/>
    </xf>
    <xf numFmtId="1" fontId="7" fillId="2" borderId="3" xfId="1" applyNumberFormat="1" applyFont="1" applyFill="1" applyBorder="1" applyAlignment="1">
      <alignment horizontal="center"/>
    </xf>
    <xf numFmtId="2" fontId="7" fillId="2" borderId="3" xfId="1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2" borderId="2" xfId="0" applyFont="1" applyFill="1" applyBorder="1"/>
    <xf numFmtId="0" fontId="7" fillId="0" borderId="2" xfId="0" applyFont="1" applyBorder="1"/>
    <xf numFmtId="164" fontId="7" fillId="0" borderId="2" xfId="0" applyNumberFormat="1" applyFont="1" applyBorder="1"/>
    <xf numFmtId="2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1" fontId="7" fillId="4" borderId="0" xfId="0" applyNumberFormat="1" applyFont="1" applyFill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166" fontId="7" fillId="0" borderId="0" xfId="0" applyNumberFormat="1" applyFont="1" applyAlignment="1">
      <alignment horizontal="center" vertical="center"/>
    </xf>
    <xf numFmtId="1" fontId="5" fillId="2" borderId="2" xfId="1" applyNumberFormat="1" applyFont="1" applyFill="1" applyBorder="1" applyAlignment="1">
      <alignment horizontal="center"/>
    </xf>
    <xf numFmtId="2" fontId="5" fillId="2" borderId="2" xfId="1" applyNumberFormat="1" applyFont="1" applyFill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0" fontId="7" fillId="3" borderId="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left" vertical="center"/>
      <protection hidden="1"/>
    </xf>
    <xf numFmtId="0" fontId="10" fillId="2" borderId="2" xfId="0" applyFont="1" applyFill="1" applyBorder="1" applyAlignment="1" applyProtection="1">
      <alignment horizontal="left" vertical="center"/>
      <protection hidden="1"/>
    </xf>
    <xf numFmtId="0" fontId="5" fillId="0" borderId="2" xfId="0" applyFont="1" applyBorder="1"/>
    <xf numFmtId="0" fontId="5" fillId="0" borderId="0" xfId="0" applyFont="1" applyAlignment="1">
      <alignment horizontal="left"/>
    </xf>
    <xf numFmtId="1" fontId="5" fillId="2" borderId="2" xfId="1" applyNumberFormat="1" applyFont="1" applyFill="1" applyBorder="1" applyAlignment="1">
      <alignment horizontal="center" vertical="center"/>
    </xf>
    <xf numFmtId="167" fontId="7" fillId="0" borderId="0" xfId="2" applyNumberFormat="1" applyFont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/>
    <xf numFmtId="0" fontId="5" fillId="0" borderId="2" xfId="0" applyFont="1" applyBorder="1" applyAlignment="1">
      <alignment horizontal="center"/>
    </xf>
    <xf numFmtId="0" fontId="10" fillId="2" borderId="2" xfId="0" applyFont="1" applyFill="1" applyBorder="1"/>
    <xf numFmtId="1" fontId="9" fillId="0" borderId="2" xfId="1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10" fillId="0" borderId="0" xfId="0" applyFont="1"/>
    <xf numFmtId="1" fontId="10" fillId="0" borderId="0" xfId="0" applyNumberFormat="1" applyFont="1"/>
    <xf numFmtId="2" fontId="10" fillId="2" borderId="0" xfId="0" applyNumberFormat="1" applyFont="1" applyFill="1"/>
    <xf numFmtId="2" fontId="10" fillId="0" borderId="0" xfId="0" applyNumberFormat="1" applyFont="1"/>
    <xf numFmtId="0" fontId="7" fillId="0" borderId="2" xfId="1" applyFont="1" applyBorder="1" applyAlignment="1">
      <alignment horizontal="center" vertical="center" wrapText="1"/>
    </xf>
    <xf numFmtId="1" fontId="7" fillId="2" borderId="2" xfId="1" applyNumberFormat="1" applyFont="1" applyFill="1" applyBorder="1" applyAlignment="1">
      <alignment horizontal="center" wrapText="1"/>
    </xf>
    <xf numFmtId="2" fontId="7" fillId="2" borderId="2" xfId="1" applyNumberFormat="1" applyFont="1" applyFill="1" applyBorder="1" applyAlignment="1">
      <alignment horizontal="center" wrapText="1"/>
    </xf>
    <xf numFmtId="1" fontId="7" fillId="0" borderId="0" xfId="0" applyNumberFormat="1" applyFont="1" applyAlignment="1">
      <alignment wrapText="1"/>
    </xf>
    <xf numFmtId="1" fontId="7" fillId="0" borderId="0" xfId="1" applyNumberFormat="1" applyFont="1" applyAlignment="1">
      <alignment horizontal="center" wrapText="1"/>
    </xf>
    <xf numFmtId="2" fontId="7" fillId="0" borderId="0" xfId="1" applyNumberFormat="1" applyFont="1" applyAlignment="1">
      <alignment horizontal="center" wrapText="1"/>
    </xf>
    <xf numFmtId="49" fontId="7" fillId="0" borderId="0" xfId="1" applyNumberFormat="1" applyFont="1" applyAlignment="1">
      <alignment horizontal="left" wrapText="1"/>
    </xf>
    <xf numFmtId="49" fontId="7" fillId="0" borderId="0" xfId="1" applyNumberFormat="1" applyFont="1" applyAlignment="1">
      <alignment horizontal="center" wrapText="1"/>
    </xf>
    <xf numFmtId="0" fontId="9" fillId="2" borderId="0" xfId="1" applyFont="1" applyFill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2" fontId="7" fillId="0" borderId="0" xfId="1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wrapText="1"/>
    </xf>
    <xf numFmtId="0" fontId="7" fillId="2" borderId="0" xfId="0" applyFont="1" applyFill="1" applyAlignment="1">
      <alignment wrapText="1"/>
    </xf>
    <xf numFmtId="0" fontId="7" fillId="0" borderId="2" xfId="0" applyFont="1" applyBorder="1" applyAlignment="1">
      <alignment vertical="center"/>
    </xf>
    <xf numFmtId="1" fontId="13" fillId="0" borderId="2" xfId="1" applyNumberFormat="1" applyFont="1" applyBorder="1" applyAlignment="1">
      <alignment horizontal="center" vertical="center"/>
    </xf>
    <xf numFmtId="1" fontId="13" fillId="2" borderId="2" xfId="1" applyNumberFormat="1" applyFont="1" applyFill="1" applyBorder="1" applyAlignment="1">
      <alignment horizontal="center" vertical="center"/>
    </xf>
    <xf numFmtId="1" fontId="13" fillId="4" borderId="2" xfId="0" applyNumberFormat="1" applyFont="1" applyFill="1" applyBorder="1" applyAlignment="1">
      <alignment horizontal="center" vertical="center" wrapText="1"/>
    </xf>
    <xf numFmtId="1" fontId="14" fillId="2" borderId="2" xfId="1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 wrapText="1"/>
    </xf>
    <xf numFmtId="1" fontId="13" fillId="5" borderId="2" xfId="0" applyNumberFormat="1" applyFont="1" applyFill="1" applyBorder="1" applyAlignment="1">
      <alignment horizontal="center"/>
    </xf>
    <xf numFmtId="1" fontId="13" fillId="5" borderId="2" xfId="0" applyNumberFormat="1" applyFont="1" applyFill="1" applyBorder="1" applyAlignment="1">
      <alignment horizontal="center" wrapText="1"/>
    </xf>
    <xf numFmtId="1" fontId="14" fillId="5" borderId="2" xfId="0" applyNumberFormat="1" applyFont="1" applyFill="1" applyBorder="1" applyAlignment="1">
      <alignment horizontal="center"/>
    </xf>
    <xf numFmtId="1" fontId="15" fillId="2" borderId="2" xfId="1" applyNumberFormat="1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/>
    </xf>
    <xf numFmtId="1" fontId="13" fillId="4" borderId="3" xfId="0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/>
    </xf>
    <xf numFmtId="1" fontId="14" fillId="0" borderId="2" xfId="1" applyNumberFormat="1" applyFont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3" fillId="2" borderId="3" xfId="1" applyNumberFormat="1" applyFont="1" applyFill="1" applyBorder="1" applyAlignment="1">
      <alignment horizontal="center" vertical="center"/>
    </xf>
    <xf numFmtId="1" fontId="14" fillId="0" borderId="0" xfId="0" applyNumberFormat="1" applyFont="1" applyAlignment="1">
      <alignment horizontal="center"/>
    </xf>
    <xf numFmtId="49" fontId="7" fillId="2" borderId="0" xfId="1" applyNumberFormat="1" applyFont="1" applyFill="1">
      <alignment horizontal="left"/>
    </xf>
    <xf numFmtId="1" fontId="7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/>
    </xf>
    <xf numFmtId="0" fontId="7" fillId="0" borderId="2" xfId="0" applyFont="1" applyFill="1" applyBorder="1" applyAlignment="1" applyProtection="1">
      <alignment horizontal="left" vertical="center"/>
      <protection hidden="1"/>
    </xf>
    <xf numFmtId="1" fontId="14" fillId="2" borderId="3" xfId="1" applyNumberFormat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left" vertical="center"/>
    </xf>
    <xf numFmtId="1" fontId="10" fillId="2" borderId="3" xfId="1" applyNumberFormat="1" applyFont="1" applyFill="1" applyBorder="1" applyAlignment="1">
      <alignment horizontal="center"/>
    </xf>
    <xf numFmtId="1" fontId="14" fillId="0" borderId="0" xfId="0" applyNumberFormat="1" applyFont="1" applyBorder="1" applyAlignment="1">
      <alignment horizontal="center"/>
    </xf>
    <xf numFmtId="0" fontId="10" fillId="0" borderId="0" xfId="0" applyFont="1" applyBorder="1"/>
    <xf numFmtId="1" fontId="10" fillId="0" borderId="0" xfId="0" applyNumberFormat="1" applyFont="1" applyBorder="1"/>
    <xf numFmtId="2" fontId="10" fillId="2" borderId="0" xfId="0" applyNumberFormat="1" applyFont="1" applyFill="1" applyBorder="1"/>
    <xf numFmtId="2" fontId="10" fillId="0" borderId="0" xfId="0" applyNumberFormat="1" applyFont="1" applyBorder="1"/>
    <xf numFmtId="1" fontId="14" fillId="0" borderId="2" xfId="0" applyNumberFormat="1" applyFont="1" applyBorder="1" applyAlignment="1">
      <alignment horizontal="center"/>
    </xf>
    <xf numFmtId="0" fontId="10" fillId="0" borderId="2" xfId="0" applyFont="1" applyBorder="1"/>
    <xf numFmtId="1" fontId="10" fillId="0" borderId="2" xfId="0" applyNumberFormat="1" applyFont="1" applyBorder="1"/>
    <xf numFmtId="2" fontId="10" fillId="2" borderId="2" xfId="0" applyNumberFormat="1" applyFont="1" applyFill="1" applyBorder="1"/>
    <xf numFmtId="2" fontId="10" fillId="0" borderId="2" xfId="0" applyNumberFormat="1" applyFont="1" applyBorder="1"/>
    <xf numFmtId="0" fontId="7" fillId="0" borderId="2" xfId="0" applyFont="1" applyBorder="1" applyAlignment="1">
      <alignment vertical="center"/>
    </xf>
  </cellXfs>
  <cellStyles count="5">
    <cellStyle name="Normal_Sheet1" xfId="1"/>
    <cellStyle name="Normalny 2" xfId="2"/>
    <cellStyle name="Normalny 4" xfId="3"/>
    <cellStyle name="Звичайний_бланк замовленя" xf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F2343"/>
  <sheetViews>
    <sheetView tabSelected="1" topLeftCell="B356" zoomScale="150" zoomScaleNormal="150" workbookViewId="0">
      <selection activeCell="E417" sqref="E417"/>
    </sheetView>
  </sheetViews>
  <sheetFormatPr defaultColWidth="0" defaultRowHeight="16.05" customHeight="1" x14ac:dyDescent="0.3"/>
  <cols>
    <col min="1" max="1" width="10" style="17" hidden="1" customWidth="1"/>
    <col min="2" max="2" width="17.77734375" style="145" customWidth="1"/>
    <col min="3" max="3" width="83.77734375" style="109" customWidth="1"/>
    <col min="4" max="4" width="7" style="110" customWidth="1"/>
    <col min="5" max="5" width="9.44140625" style="111" customWidth="1"/>
    <col min="6" max="6" width="11.33203125" style="112" customWidth="1"/>
    <col min="7" max="7" width="0.109375" style="39" hidden="1" customWidth="1"/>
    <col min="8" max="8" width="7" style="39" hidden="1" customWidth="1"/>
    <col min="9" max="9" width="8.44140625" style="12" hidden="1" customWidth="1"/>
    <col min="10" max="10" width="10.44140625" style="12" hidden="1" customWidth="1"/>
    <col min="11" max="11" width="7" style="39" hidden="1" customWidth="1"/>
    <col min="12" max="12" width="8.44140625" style="12" hidden="1" customWidth="1"/>
    <col min="13" max="13" width="10.44140625" style="12" hidden="1" customWidth="1"/>
    <col min="14" max="14" width="6.77734375" style="39" hidden="1" customWidth="1"/>
    <col min="15" max="15" width="8.44140625" style="12" hidden="1" customWidth="1"/>
    <col min="16" max="16" width="9.109375" style="12" hidden="1" customWidth="1"/>
    <col min="17" max="17" width="7" style="39" hidden="1" customWidth="1"/>
    <col min="18" max="18" width="8.44140625" style="12" hidden="1" customWidth="1"/>
    <col min="19" max="19" width="0.109375" style="12" hidden="1" customWidth="1"/>
    <col min="20" max="20" width="6.77734375" style="39" hidden="1" customWidth="1"/>
    <col min="21" max="21" width="8.44140625" style="12" hidden="1" customWidth="1"/>
    <col min="22" max="22" width="0.109375" style="12" hidden="1" customWidth="1"/>
    <col min="23" max="23" width="13.77734375" style="56" hidden="1" customWidth="1"/>
    <col min="24" max="24" width="14.77734375" style="56" hidden="1" customWidth="1"/>
    <col min="25" max="31" width="14.77734375" style="42" hidden="1" customWidth="1"/>
    <col min="32" max="32" width="51" style="17" hidden="1" customWidth="1"/>
    <col min="33" max="33" width="10" style="17" hidden="1" customWidth="1"/>
    <col min="34" max="34" width="9.44140625" style="17" hidden="1" customWidth="1"/>
    <col min="35" max="35" width="9.44140625" style="57" hidden="1" customWidth="1"/>
    <col min="36" max="36" width="5" style="17" hidden="1" customWidth="1"/>
    <col min="37" max="61" width="9.109375" style="17" hidden="1" customWidth="1"/>
    <col min="62" max="62" width="0.109375" style="17" hidden="1" customWidth="1"/>
    <col min="63" max="75" width="9.109375" style="17" hidden="1" customWidth="1"/>
    <col min="76" max="76" width="0.109375" style="17" hidden="1" customWidth="1"/>
    <col min="77" max="107" width="9.109375" style="17" hidden="1" customWidth="1"/>
    <col min="108" max="108" width="0.109375" style="17" customWidth="1"/>
    <col min="109" max="138" width="9.109375" style="17" hidden="1" customWidth="1"/>
    <col min="139" max="139" width="0.109375" style="17" hidden="1" customWidth="1"/>
    <col min="140" max="183" width="9.109375" style="17" hidden="1" customWidth="1"/>
    <col min="184" max="184" width="0.33203125" style="17" hidden="1" customWidth="1"/>
    <col min="185" max="213" width="9.109375" style="17" hidden="1" customWidth="1"/>
    <col min="214" max="214" width="0.109375" style="17" hidden="1" customWidth="1"/>
    <col min="215" max="16384" width="9.109375" style="17" hidden="1"/>
  </cols>
  <sheetData>
    <row r="1" spans="1:52" ht="16.05" customHeight="1" x14ac:dyDescent="0.3">
      <c r="A1" s="128"/>
      <c r="B1" s="129"/>
      <c r="C1" s="6"/>
      <c r="D1" s="7"/>
      <c r="E1" s="8"/>
      <c r="F1" s="9"/>
      <c r="G1" s="10"/>
      <c r="H1" s="11"/>
      <c r="I1" s="12" t="s">
        <v>19</v>
      </c>
      <c r="J1" s="13" t="s">
        <v>77</v>
      </c>
      <c r="K1" s="11"/>
      <c r="L1" s="12" t="s">
        <v>19</v>
      </c>
      <c r="M1" s="13" t="s">
        <v>75</v>
      </c>
      <c r="N1" s="11"/>
      <c r="O1" s="12" t="s">
        <v>75</v>
      </c>
      <c r="P1" s="13"/>
      <c r="Q1" s="11"/>
      <c r="R1" s="12" t="s">
        <v>120</v>
      </c>
      <c r="S1" s="13"/>
      <c r="T1" s="11"/>
      <c r="U1" s="12" t="s">
        <v>128</v>
      </c>
      <c r="V1" s="13"/>
      <c r="W1" s="14"/>
      <c r="X1" s="14"/>
      <c r="Y1" s="10"/>
      <c r="Z1" s="10"/>
      <c r="AA1" s="10"/>
      <c r="AB1" s="10"/>
      <c r="AC1" s="10"/>
      <c r="AD1" s="10"/>
      <c r="AE1" s="10"/>
      <c r="AF1" s="10"/>
      <c r="AG1" s="11"/>
      <c r="AH1" s="15"/>
      <c r="AI1" s="16"/>
    </row>
    <row r="2" spans="1:52" ht="16.05" customHeight="1" x14ac:dyDescent="0.3">
      <c r="A2" s="165"/>
      <c r="B2" s="165"/>
      <c r="C2" s="18"/>
      <c r="D2" s="19"/>
      <c r="E2" s="8"/>
      <c r="F2" s="9"/>
      <c r="G2" s="20"/>
      <c r="H2" s="21"/>
      <c r="J2" s="13"/>
      <c r="K2" s="21"/>
      <c r="M2" s="13"/>
      <c r="N2" s="21"/>
      <c r="P2" s="13"/>
      <c r="Q2" s="21" t="s">
        <v>117</v>
      </c>
      <c r="S2" s="13"/>
      <c r="T2" s="21"/>
      <c r="V2" s="13"/>
      <c r="W2" s="22"/>
      <c r="X2" s="22"/>
      <c r="Y2" s="20"/>
      <c r="Z2" s="20"/>
      <c r="AA2" s="20"/>
      <c r="AB2" s="20"/>
      <c r="AC2" s="20"/>
      <c r="AD2" s="20"/>
      <c r="AE2" s="20"/>
      <c r="AF2" s="23"/>
      <c r="AG2" s="24"/>
      <c r="AH2" s="25"/>
      <c r="AI2" s="26"/>
    </row>
    <row r="3" spans="1:52" ht="16.05" customHeight="1" x14ac:dyDescent="0.3">
      <c r="A3" s="27" t="s">
        <v>5</v>
      </c>
      <c r="B3" s="130"/>
      <c r="C3" s="27" t="s">
        <v>3</v>
      </c>
      <c r="D3" s="7" t="s">
        <v>786</v>
      </c>
      <c r="E3" s="29" t="s">
        <v>6</v>
      </c>
      <c r="F3" s="30" t="s">
        <v>7</v>
      </c>
      <c r="G3" s="31"/>
      <c r="H3" s="11" t="s">
        <v>8</v>
      </c>
      <c r="I3" s="15" t="s">
        <v>6</v>
      </c>
      <c r="J3" s="15" t="s">
        <v>7</v>
      </c>
      <c r="K3" s="11" t="s">
        <v>8</v>
      </c>
      <c r="L3" s="15" t="s">
        <v>6</v>
      </c>
      <c r="M3" s="15" t="s">
        <v>7</v>
      </c>
      <c r="N3" s="11"/>
      <c r="O3" s="15" t="s">
        <v>6</v>
      </c>
      <c r="P3" s="15" t="s">
        <v>7</v>
      </c>
      <c r="Q3" s="11"/>
      <c r="R3" s="15" t="s">
        <v>6</v>
      </c>
      <c r="S3" s="15" t="s">
        <v>7</v>
      </c>
      <c r="T3" s="11"/>
      <c r="U3" s="15" t="s">
        <v>6</v>
      </c>
      <c r="V3" s="15" t="s">
        <v>7</v>
      </c>
      <c r="W3" s="32"/>
      <c r="X3" s="32"/>
      <c r="Y3" s="31"/>
      <c r="Z3" s="31"/>
      <c r="AA3" s="31"/>
      <c r="AB3" s="31"/>
      <c r="AC3" s="31"/>
      <c r="AD3" s="31"/>
      <c r="AE3" s="31"/>
      <c r="AF3" s="33"/>
      <c r="AG3" s="11"/>
      <c r="AH3" s="25"/>
      <c r="AI3" s="25"/>
    </row>
    <row r="4" spans="1:52" ht="16.05" customHeight="1" x14ac:dyDescent="0.3">
      <c r="A4" s="27"/>
      <c r="B4" s="129"/>
      <c r="C4" s="1" t="s">
        <v>384</v>
      </c>
      <c r="D4" s="7"/>
      <c r="E4" s="29"/>
      <c r="F4" s="30"/>
      <c r="G4" s="31"/>
      <c r="H4" s="11"/>
      <c r="I4" s="15"/>
      <c r="J4" s="15"/>
      <c r="K4" s="11"/>
      <c r="L4" s="15"/>
      <c r="M4" s="15"/>
      <c r="N4" s="11"/>
      <c r="O4" s="15"/>
      <c r="P4" s="15"/>
      <c r="Q4" s="11"/>
      <c r="R4" s="15"/>
      <c r="S4" s="15"/>
      <c r="T4" s="11"/>
      <c r="U4" s="15"/>
      <c r="V4" s="15"/>
      <c r="W4" s="32"/>
      <c r="X4" s="32"/>
      <c r="Y4" s="31"/>
      <c r="Z4" s="31"/>
      <c r="AA4" s="31"/>
      <c r="AB4" s="31"/>
      <c r="AC4" s="31"/>
      <c r="AD4" s="31"/>
      <c r="AE4" s="31"/>
      <c r="AF4" s="33"/>
      <c r="AG4" s="31"/>
      <c r="AH4" s="25"/>
      <c r="AI4" s="25"/>
      <c r="AJ4" s="24"/>
      <c r="AK4" s="34"/>
      <c r="AL4" s="35"/>
      <c r="AM4" s="35"/>
      <c r="AN4" s="35"/>
      <c r="AO4" s="35"/>
    </row>
    <row r="5" spans="1:52" s="40" customFormat="1" ht="16.05" customHeight="1" x14ac:dyDescent="0.3">
      <c r="A5" s="27" t="s">
        <v>110</v>
      </c>
      <c r="B5" s="131">
        <v>4820083902086</v>
      </c>
      <c r="C5" s="36" t="s">
        <v>71</v>
      </c>
      <c r="D5" s="37"/>
      <c r="E5" s="29">
        <v>360</v>
      </c>
      <c r="F5" s="29">
        <f t="shared" ref="F5:F8" si="0">D5*E5</f>
        <v>0</v>
      </c>
      <c r="G5" s="31"/>
      <c r="H5" s="11"/>
      <c r="I5" s="15">
        <v>202</v>
      </c>
      <c r="J5" s="15">
        <f t="shared" ref="J5:J8" si="1">H5*I5</f>
        <v>0</v>
      </c>
      <c r="K5" s="11"/>
      <c r="L5" s="15">
        <v>278</v>
      </c>
      <c r="M5" s="15">
        <f t="shared" ref="M5:M8" si="2">K5*L5</f>
        <v>0</v>
      </c>
      <c r="N5" s="11"/>
      <c r="O5" s="15">
        <v>334</v>
      </c>
      <c r="P5" s="15">
        <f t="shared" ref="P5:P8" si="3">N5*O5</f>
        <v>0</v>
      </c>
      <c r="Q5" s="11"/>
      <c r="R5" s="15">
        <v>211.02</v>
      </c>
      <c r="S5" s="15">
        <f t="shared" ref="S5:S8" si="4">Q5*R5</f>
        <v>0</v>
      </c>
      <c r="T5" s="11"/>
      <c r="U5" s="15">
        <v>197</v>
      </c>
      <c r="V5" s="15">
        <f t="shared" ref="V5:V8" si="5">T5*U5</f>
        <v>0</v>
      </c>
      <c r="W5" s="32"/>
      <c r="X5" s="32"/>
      <c r="Y5" s="31"/>
      <c r="Z5" s="31"/>
      <c r="AA5" s="31"/>
      <c r="AB5" s="31"/>
      <c r="AC5" s="31"/>
      <c r="AD5" s="31"/>
      <c r="AE5" s="31"/>
      <c r="AF5" s="38"/>
      <c r="AG5" s="31"/>
      <c r="AH5" s="25"/>
      <c r="AI5" s="25"/>
      <c r="AJ5" s="39"/>
      <c r="AK5" s="34"/>
      <c r="AL5" s="35"/>
      <c r="AM5" s="35"/>
      <c r="AN5" s="35"/>
      <c r="AO5" s="35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</row>
    <row r="6" spans="1:52" s="40" customFormat="1" ht="16.05" customHeight="1" x14ac:dyDescent="0.3">
      <c r="A6" s="27">
        <v>25.54</v>
      </c>
      <c r="B6" s="131">
        <v>4820083902093</v>
      </c>
      <c r="C6" s="36" t="s">
        <v>72</v>
      </c>
      <c r="D6" s="41"/>
      <c r="E6" s="29">
        <v>360</v>
      </c>
      <c r="F6" s="29">
        <f t="shared" si="0"/>
        <v>0</v>
      </c>
      <c r="G6" s="31"/>
      <c r="H6" s="11"/>
      <c r="I6" s="15">
        <v>202</v>
      </c>
      <c r="J6" s="15">
        <f t="shared" si="1"/>
        <v>0</v>
      </c>
      <c r="K6" s="11"/>
      <c r="L6" s="15">
        <v>278</v>
      </c>
      <c r="M6" s="15">
        <f t="shared" si="2"/>
        <v>0</v>
      </c>
      <c r="N6" s="11"/>
      <c r="O6" s="15">
        <v>334</v>
      </c>
      <c r="P6" s="15">
        <f t="shared" si="3"/>
        <v>0</v>
      </c>
      <c r="Q6" s="11"/>
      <c r="R6" s="15">
        <v>211.02</v>
      </c>
      <c r="S6" s="15">
        <f t="shared" si="4"/>
        <v>0</v>
      </c>
      <c r="T6" s="11"/>
      <c r="U6" s="15">
        <v>197</v>
      </c>
      <c r="V6" s="15">
        <f t="shared" si="5"/>
        <v>0</v>
      </c>
      <c r="W6" s="32"/>
      <c r="X6" s="32"/>
      <c r="Y6" s="31"/>
      <c r="Z6" s="31"/>
      <c r="AA6" s="31"/>
      <c r="AB6" s="31"/>
      <c r="AC6" s="31"/>
      <c r="AD6" s="31"/>
      <c r="AE6" s="31"/>
      <c r="AF6" s="38"/>
      <c r="AG6" s="31"/>
      <c r="AH6" s="25"/>
      <c r="AI6" s="25"/>
      <c r="AJ6" s="11"/>
      <c r="AK6" s="42"/>
      <c r="AL6" s="42"/>
      <c r="AM6" s="35"/>
      <c r="AN6" s="35"/>
      <c r="AO6" s="35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</row>
    <row r="7" spans="1:52" s="40" customFormat="1" ht="16.05" customHeight="1" x14ac:dyDescent="0.3">
      <c r="A7" s="27">
        <v>25.54</v>
      </c>
      <c r="B7" s="131">
        <v>4820083902079</v>
      </c>
      <c r="C7" s="36" t="s">
        <v>74</v>
      </c>
      <c r="D7" s="37"/>
      <c r="E7" s="29">
        <v>360</v>
      </c>
      <c r="F7" s="29">
        <f t="shared" si="0"/>
        <v>0</v>
      </c>
      <c r="G7" s="31"/>
      <c r="H7" s="11"/>
      <c r="I7" s="15">
        <v>202</v>
      </c>
      <c r="J7" s="15">
        <f t="shared" si="1"/>
        <v>0</v>
      </c>
      <c r="K7" s="11"/>
      <c r="L7" s="15">
        <v>278</v>
      </c>
      <c r="M7" s="15">
        <f t="shared" si="2"/>
        <v>0</v>
      </c>
      <c r="N7" s="11"/>
      <c r="O7" s="15">
        <v>334</v>
      </c>
      <c r="P7" s="15">
        <f t="shared" si="3"/>
        <v>0</v>
      </c>
      <c r="Q7" s="11"/>
      <c r="R7" s="15">
        <v>211.02</v>
      </c>
      <c r="S7" s="15">
        <f t="shared" si="4"/>
        <v>0</v>
      </c>
      <c r="T7" s="11"/>
      <c r="U7" s="15">
        <v>197</v>
      </c>
      <c r="V7" s="15">
        <f t="shared" si="5"/>
        <v>0</v>
      </c>
      <c r="W7" s="32"/>
      <c r="X7" s="32"/>
      <c r="Y7" s="31"/>
      <c r="Z7" s="31"/>
      <c r="AA7" s="31"/>
      <c r="AB7" s="31"/>
      <c r="AC7" s="31"/>
      <c r="AD7" s="31"/>
      <c r="AE7" s="31"/>
      <c r="AF7" s="38"/>
      <c r="AG7" s="31"/>
      <c r="AH7" s="25"/>
      <c r="AI7" s="25"/>
      <c r="AJ7" s="24"/>
      <c r="AK7" s="34"/>
      <c r="AL7" s="35"/>
      <c r="AM7" s="35"/>
      <c r="AN7" s="35"/>
      <c r="AO7" s="35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</row>
    <row r="8" spans="1:52" s="40" customFormat="1" ht="16.05" customHeight="1" x14ac:dyDescent="0.3">
      <c r="A8" s="27">
        <v>25.54</v>
      </c>
      <c r="B8" s="131">
        <v>4820083902109</v>
      </c>
      <c r="C8" s="36" t="s">
        <v>73</v>
      </c>
      <c r="D8" s="37"/>
      <c r="E8" s="29">
        <v>360</v>
      </c>
      <c r="F8" s="29">
        <f t="shared" si="0"/>
        <v>0</v>
      </c>
      <c r="G8" s="31"/>
      <c r="H8" s="11"/>
      <c r="I8" s="15">
        <v>183</v>
      </c>
      <c r="J8" s="15">
        <f t="shared" si="1"/>
        <v>0</v>
      </c>
      <c r="K8" s="11"/>
      <c r="L8" s="15">
        <v>252</v>
      </c>
      <c r="M8" s="15">
        <f t="shared" si="2"/>
        <v>0</v>
      </c>
      <c r="N8" s="11"/>
      <c r="O8" s="15">
        <v>334</v>
      </c>
      <c r="P8" s="15">
        <f t="shared" si="3"/>
        <v>0</v>
      </c>
      <c r="Q8" s="11"/>
      <c r="R8" s="15">
        <v>211.02</v>
      </c>
      <c r="S8" s="15">
        <f t="shared" si="4"/>
        <v>0</v>
      </c>
      <c r="T8" s="11"/>
      <c r="U8" s="15">
        <v>197</v>
      </c>
      <c r="V8" s="15">
        <f t="shared" si="5"/>
        <v>0</v>
      </c>
      <c r="W8" s="32"/>
      <c r="X8" s="32"/>
      <c r="Y8" s="31"/>
      <c r="Z8" s="31"/>
      <c r="AA8" s="31"/>
      <c r="AB8" s="31"/>
      <c r="AC8" s="31"/>
      <c r="AD8" s="31"/>
      <c r="AE8" s="31"/>
      <c r="AF8" s="38"/>
      <c r="AG8" s="31"/>
      <c r="AH8" s="25"/>
      <c r="AI8" s="25"/>
      <c r="AJ8" s="24"/>
      <c r="AK8" s="34"/>
      <c r="AL8" s="35"/>
      <c r="AM8" s="35"/>
      <c r="AN8" s="35"/>
      <c r="AO8" s="35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</row>
    <row r="9" spans="1:52" s="40" customFormat="1" ht="16.05" customHeight="1" x14ac:dyDescent="0.3">
      <c r="A9" s="27"/>
      <c r="B9" s="131">
        <v>4820083904509</v>
      </c>
      <c r="C9" s="36" t="s">
        <v>322</v>
      </c>
      <c r="D9" s="37"/>
      <c r="E9" s="29">
        <v>360</v>
      </c>
      <c r="F9" s="29">
        <f t="shared" ref="F9:F13" si="6">D9*E9</f>
        <v>0</v>
      </c>
      <c r="G9" s="31"/>
      <c r="H9" s="11"/>
      <c r="I9" s="15"/>
      <c r="J9" s="15"/>
      <c r="K9" s="11"/>
      <c r="L9" s="15"/>
      <c r="M9" s="15"/>
      <c r="N9" s="11"/>
      <c r="O9" s="15"/>
      <c r="P9" s="15"/>
      <c r="Q9" s="11"/>
      <c r="R9" s="15"/>
      <c r="S9" s="15"/>
      <c r="T9" s="11"/>
      <c r="U9" s="15"/>
      <c r="V9" s="15"/>
      <c r="W9" s="32"/>
      <c r="X9" s="32"/>
      <c r="Y9" s="31"/>
      <c r="Z9" s="31"/>
      <c r="AA9" s="31"/>
      <c r="AB9" s="31"/>
      <c r="AC9" s="31"/>
      <c r="AD9" s="31"/>
      <c r="AE9" s="31"/>
      <c r="AF9" s="38"/>
      <c r="AG9" s="31"/>
      <c r="AH9" s="25"/>
      <c r="AI9" s="25"/>
      <c r="AJ9" s="11"/>
      <c r="AK9" s="42"/>
      <c r="AL9" s="42"/>
      <c r="AM9" s="35"/>
      <c r="AN9" s="35"/>
      <c r="AO9" s="35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</row>
    <row r="10" spans="1:52" s="40" customFormat="1" ht="16.05" customHeight="1" x14ac:dyDescent="0.3">
      <c r="A10" s="27">
        <v>198</v>
      </c>
      <c r="B10" s="130">
        <v>4820083902130</v>
      </c>
      <c r="C10" s="36" t="s">
        <v>774</v>
      </c>
      <c r="D10" s="37"/>
      <c r="E10" s="29">
        <v>400</v>
      </c>
      <c r="F10" s="29">
        <f t="shared" si="6"/>
        <v>0</v>
      </c>
      <c r="G10" s="31"/>
      <c r="H10" s="11"/>
      <c r="I10" s="15">
        <v>202</v>
      </c>
      <c r="J10" s="15">
        <f>H10*I10</f>
        <v>0</v>
      </c>
      <c r="K10" s="11"/>
      <c r="L10" s="15">
        <v>278</v>
      </c>
      <c r="M10" s="15">
        <f>K10*L10</f>
        <v>0</v>
      </c>
      <c r="N10" s="11"/>
      <c r="O10" s="15">
        <v>397</v>
      </c>
      <c r="P10" s="15">
        <f>N10*O10</f>
        <v>0</v>
      </c>
      <c r="Q10" s="11"/>
      <c r="R10" s="15">
        <v>230</v>
      </c>
      <c r="S10" s="15">
        <f>Q10*R10</f>
        <v>0</v>
      </c>
      <c r="T10" s="11"/>
      <c r="U10" s="15">
        <v>230</v>
      </c>
      <c r="V10" s="15">
        <f>T10*U10</f>
        <v>0</v>
      </c>
      <c r="W10" s="32"/>
      <c r="X10" s="32"/>
      <c r="Y10" s="31"/>
      <c r="Z10" s="31"/>
      <c r="AA10" s="31"/>
      <c r="AB10" s="31"/>
      <c r="AC10" s="31"/>
      <c r="AD10" s="31"/>
      <c r="AE10" s="31"/>
      <c r="AF10" s="38"/>
      <c r="AG10" s="31"/>
      <c r="AH10" s="25"/>
      <c r="AI10" s="25"/>
      <c r="AJ10" s="24"/>
      <c r="AK10" s="34"/>
      <c r="AL10" s="35"/>
      <c r="AM10" s="35"/>
      <c r="AN10" s="35"/>
      <c r="AO10" s="35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</row>
    <row r="11" spans="1:52" s="40" customFormat="1" ht="16.05" customHeight="1" x14ac:dyDescent="0.3">
      <c r="A11" s="27"/>
      <c r="B11" s="130">
        <v>4820215365246</v>
      </c>
      <c r="C11" s="36" t="s">
        <v>347</v>
      </c>
      <c r="D11" s="37"/>
      <c r="E11" s="29">
        <v>360</v>
      </c>
      <c r="F11" s="29">
        <f t="shared" si="6"/>
        <v>0</v>
      </c>
      <c r="G11" s="31"/>
      <c r="H11" s="11"/>
      <c r="I11" s="15"/>
      <c r="J11" s="15"/>
      <c r="K11" s="11"/>
      <c r="L11" s="15"/>
      <c r="M11" s="15"/>
      <c r="N11" s="11"/>
      <c r="O11" s="15"/>
      <c r="P11" s="15"/>
      <c r="Q11" s="11"/>
      <c r="R11" s="15"/>
      <c r="S11" s="15"/>
      <c r="T11" s="11"/>
      <c r="U11" s="15"/>
      <c r="V11" s="15"/>
      <c r="W11" s="32"/>
      <c r="X11" s="32"/>
      <c r="Y11" s="31"/>
      <c r="Z11" s="31"/>
      <c r="AA11" s="31"/>
      <c r="AB11" s="31"/>
      <c r="AC11" s="31"/>
      <c r="AD11" s="31"/>
      <c r="AE11" s="31"/>
      <c r="AF11" s="38"/>
      <c r="AG11" s="31"/>
      <c r="AH11" s="25"/>
      <c r="AI11" s="25"/>
      <c r="AJ11" s="24"/>
      <c r="AK11" s="34"/>
      <c r="AL11" s="35"/>
      <c r="AM11" s="35"/>
      <c r="AN11" s="35"/>
      <c r="AO11" s="35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</row>
    <row r="12" spans="1:52" s="40" customFormat="1" ht="16.05" customHeight="1" x14ac:dyDescent="0.3">
      <c r="A12" s="27">
        <v>0</v>
      </c>
      <c r="B12" s="131">
        <v>4820083905759</v>
      </c>
      <c r="C12" s="43" t="s">
        <v>385</v>
      </c>
      <c r="D12" s="37"/>
      <c r="E12" s="29">
        <v>80</v>
      </c>
      <c r="F12" s="29">
        <f t="shared" si="6"/>
        <v>0</v>
      </c>
      <c r="G12" s="31"/>
      <c r="H12" s="11"/>
      <c r="I12" s="15"/>
      <c r="J12" s="15"/>
      <c r="K12" s="11"/>
      <c r="L12" s="15"/>
      <c r="M12" s="15"/>
      <c r="N12" s="11"/>
      <c r="O12" s="15">
        <v>67</v>
      </c>
      <c r="P12" s="15">
        <f>N12*O12</f>
        <v>0</v>
      </c>
      <c r="Q12" s="11"/>
      <c r="R12" s="15"/>
      <c r="S12" s="15"/>
      <c r="T12" s="11"/>
      <c r="U12" s="15"/>
      <c r="V12" s="15"/>
      <c r="W12" s="32"/>
      <c r="X12" s="32"/>
      <c r="Y12" s="31"/>
      <c r="Z12" s="31"/>
      <c r="AA12" s="31"/>
      <c r="AB12" s="31"/>
      <c r="AC12" s="31"/>
      <c r="AD12" s="31"/>
      <c r="AE12" s="31"/>
      <c r="AF12" s="38"/>
      <c r="AG12" s="24"/>
      <c r="AH12" s="25"/>
      <c r="AI12" s="25"/>
      <c r="AJ12" s="24"/>
      <c r="AK12" s="34"/>
      <c r="AL12" s="35"/>
      <c r="AM12" s="35"/>
      <c r="AN12" s="35"/>
      <c r="AO12" s="35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</row>
    <row r="13" spans="1:52" s="40" customFormat="1" ht="16.05" customHeight="1" x14ac:dyDescent="0.3">
      <c r="A13" s="27"/>
      <c r="B13" s="130">
        <v>4820083905742</v>
      </c>
      <c r="C13" s="43" t="s">
        <v>362</v>
      </c>
      <c r="D13" s="37"/>
      <c r="E13" s="29">
        <v>36</v>
      </c>
      <c r="F13" s="29">
        <f t="shared" si="6"/>
        <v>0</v>
      </c>
      <c r="G13" s="31"/>
      <c r="H13" s="11"/>
      <c r="I13" s="15"/>
      <c r="J13" s="15"/>
      <c r="K13" s="11"/>
      <c r="L13" s="15"/>
      <c r="M13" s="15"/>
      <c r="N13" s="11"/>
      <c r="O13" s="15"/>
      <c r="P13" s="15"/>
      <c r="Q13" s="11"/>
      <c r="R13" s="15"/>
      <c r="S13" s="15"/>
      <c r="T13" s="11"/>
      <c r="U13" s="15"/>
      <c r="V13" s="15"/>
      <c r="W13" s="32"/>
      <c r="X13" s="32"/>
      <c r="Y13" s="31"/>
      <c r="Z13" s="31"/>
      <c r="AA13" s="31"/>
      <c r="AB13" s="31"/>
      <c r="AC13" s="31"/>
      <c r="AD13" s="31"/>
      <c r="AE13" s="31"/>
      <c r="AF13" s="38"/>
      <c r="AG13" s="31"/>
      <c r="AH13" s="25"/>
      <c r="AI13" s="25"/>
      <c r="AJ13" s="24"/>
      <c r="AK13" s="34"/>
      <c r="AL13" s="35"/>
      <c r="AM13" s="35"/>
      <c r="AN13" s="35"/>
      <c r="AO13" s="35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</row>
    <row r="14" spans="1:52" s="40" customFormat="1" ht="16.05" customHeight="1" x14ac:dyDescent="0.3">
      <c r="A14" s="27"/>
      <c r="B14" s="132"/>
      <c r="C14" s="45"/>
      <c r="D14" s="46"/>
      <c r="E14" s="47"/>
      <c r="F14" s="47"/>
      <c r="G14" s="31"/>
      <c r="H14" s="11"/>
      <c r="I14" s="15"/>
      <c r="J14" s="15"/>
      <c r="K14" s="11"/>
      <c r="L14" s="15"/>
      <c r="M14" s="15"/>
      <c r="N14" s="11"/>
      <c r="O14" s="15"/>
      <c r="P14" s="15"/>
      <c r="Q14" s="11"/>
      <c r="R14" s="15"/>
      <c r="S14" s="15"/>
      <c r="T14" s="11"/>
      <c r="U14" s="15"/>
      <c r="V14" s="15"/>
      <c r="W14" s="32"/>
      <c r="X14" s="32"/>
      <c r="Y14" s="31"/>
      <c r="Z14" s="31"/>
      <c r="AA14" s="31"/>
      <c r="AB14" s="31"/>
      <c r="AC14" s="31"/>
      <c r="AD14" s="31"/>
      <c r="AE14" s="31"/>
      <c r="AF14" s="38"/>
      <c r="AG14" s="31"/>
      <c r="AH14" s="25"/>
      <c r="AI14" s="25"/>
      <c r="AJ14" s="24"/>
      <c r="AK14" s="34"/>
      <c r="AL14" s="35"/>
      <c r="AM14" s="35"/>
      <c r="AN14" s="35"/>
      <c r="AO14" s="35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</row>
    <row r="15" spans="1:52" s="40" customFormat="1" ht="16.05" customHeight="1" x14ac:dyDescent="0.3">
      <c r="A15" s="27"/>
      <c r="B15" s="130"/>
      <c r="C15" s="1" t="s">
        <v>407</v>
      </c>
      <c r="D15" s="37"/>
      <c r="E15" s="29"/>
      <c r="F15" s="29"/>
      <c r="G15" s="31"/>
      <c r="H15" s="11"/>
      <c r="I15" s="15"/>
      <c r="J15" s="15"/>
      <c r="K15" s="11"/>
      <c r="L15" s="15"/>
      <c r="M15" s="15"/>
      <c r="N15" s="11"/>
      <c r="O15" s="15"/>
      <c r="P15" s="15"/>
      <c r="Q15" s="11"/>
      <c r="R15" s="15"/>
      <c r="S15" s="15"/>
      <c r="T15" s="11"/>
      <c r="U15" s="15"/>
      <c r="V15" s="15"/>
      <c r="W15" s="32"/>
      <c r="X15" s="32"/>
      <c r="Y15" s="31"/>
      <c r="Z15" s="31"/>
      <c r="AA15" s="31"/>
      <c r="AB15" s="31"/>
      <c r="AC15" s="31"/>
      <c r="AD15" s="31"/>
      <c r="AE15" s="31"/>
      <c r="AF15" s="38"/>
      <c r="AG15" s="31"/>
      <c r="AH15" s="25"/>
      <c r="AI15" s="25"/>
      <c r="AJ15" s="24"/>
      <c r="AK15" s="34"/>
      <c r="AL15" s="35"/>
      <c r="AM15" s="35"/>
      <c r="AN15" s="35"/>
      <c r="AO15" s="35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</row>
    <row r="16" spans="1:52" s="40" customFormat="1" ht="16.05" customHeight="1" x14ac:dyDescent="0.3">
      <c r="A16" s="27"/>
      <c r="B16" s="130">
        <v>4820215364546</v>
      </c>
      <c r="C16" s="36" t="s">
        <v>468</v>
      </c>
      <c r="D16" s="37"/>
      <c r="E16" s="29">
        <v>14</v>
      </c>
      <c r="F16" s="29">
        <f t="shared" ref="F16:F19" si="7">D16*E16</f>
        <v>0</v>
      </c>
      <c r="G16" s="31"/>
      <c r="H16" s="11"/>
      <c r="I16" s="15"/>
      <c r="J16" s="15"/>
      <c r="K16" s="11"/>
      <c r="L16" s="15"/>
      <c r="M16" s="15"/>
      <c r="N16" s="11"/>
      <c r="O16" s="15"/>
      <c r="P16" s="15"/>
      <c r="Q16" s="11"/>
      <c r="R16" s="15"/>
      <c r="S16" s="15"/>
      <c r="T16" s="11"/>
      <c r="U16" s="15"/>
      <c r="V16" s="15"/>
      <c r="W16" s="32"/>
      <c r="X16" s="32"/>
      <c r="Y16" s="31"/>
      <c r="Z16" s="31"/>
      <c r="AA16" s="31"/>
      <c r="AB16" s="31"/>
      <c r="AC16" s="31"/>
      <c r="AD16" s="31"/>
      <c r="AE16" s="31"/>
      <c r="AF16" s="38"/>
      <c r="AG16" s="31"/>
      <c r="AH16" s="25"/>
      <c r="AI16" s="25"/>
      <c r="AJ16" s="24"/>
      <c r="AK16" s="34"/>
      <c r="AL16" s="35"/>
      <c r="AM16" s="35"/>
      <c r="AN16" s="35"/>
      <c r="AO16" s="35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</row>
    <row r="17" spans="1:52" s="40" customFormat="1" ht="16.05" customHeight="1" x14ac:dyDescent="0.3">
      <c r="A17" s="27"/>
      <c r="B17" s="130">
        <v>4820215364560</v>
      </c>
      <c r="C17" s="36" t="s">
        <v>469</v>
      </c>
      <c r="D17" s="37"/>
      <c r="E17" s="29">
        <v>14</v>
      </c>
      <c r="F17" s="29">
        <f t="shared" si="7"/>
        <v>0</v>
      </c>
      <c r="G17" s="31"/>
      <c r="H17" s="11"/>
      <c r="I17" s="15"/>
      <c r="J17" s="15"/>
      <c r="K17" s="11"/>
      <c r="L17" s="15"/>
      <c r="M17" s="15"/>
      <c r="N17" s="11"/>
      <c r="O17" s="15"/>
      <c r="P17" s="15"/>
      <c r="Q17" s="11"/>
      <c r="R17" s="15"/>
      <c r="S17" s="15"/>
      <c r="T17" s="11"/>
      <c r="U17" s="15"/>
      <c r="V17" s="15"/>
      <c r="W17" s="32"/>
      <c r="X17" s="32"/>
      <c r="Y17" s="31"/>
      <c r="Z17" s="31"/>
      <c r="AA17" s="31"/>
      <c r="AB17" s="31"/>
      <c r="AC17" s="31"/>
      <c r="AD17" s="31"/>
      <c r="AE17" s="31"/>
      <c r="AF17" s="38"/>
      <c r="AG17" s="31"/>
      <c r="AH17" s="25"/>
      <c r="AI17" s="25"/>
      <c r="AJ17" s="24"/>
      <c r="AK17" s="34"/>
      <c r="AL17" s="35"/>
      <c r="AM17" s="35"/>
      <c r="AN17" s="35"/>
      <c r="AO17" s="35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</row>
    <row r="18" spans="1:52" s="40" customFormat="1" ht="16.05" customHeight="1" x14ac:dyDescent="0.3">
      <c r="A18" s="27"/>
      <c r="B18" s="130">
        <v>4820215364553</v>
      </c>
      <c r="C18" s="36" t="s">
        <v>470</v>
      </c>
      <c r="D18" s="37"/>
      <c r="E18" s="29">
        <v>14</v>
      </c>
      <c r="F18" s="29">
        <f t="shared" si="7"/>
        <v>0</v>
      </c>
      <c r="G18" s="31"/>
      <c r="H18" s="11"/>
      <c r="I18" s="15"/>
      <c r="J18" s="15"/>
      <c r="K18" s="11"/>
      <c r="L18" s="15"/>
      <c r="M18" s="15"/>
      <c r="N18" s="11"/>
      <c r="O18" s="15"/>
      <c r="P18" s="15"/>
      <c r="Q18" s="11"/>
      <c r="R18" s="15"/>
      <c r="S18" s="15"/>
      <c r="T18" s="11"/>
      <c r="U18" s="15"/>
      <c r="V18" s="15"/>
      <c r="W18" s="32"/>
      <c r="X18" s="32"/>
      <c r="Y18" s="31"/>
      <c r="Z18" s="31"/>
      <c r="AA18" s="31"/>
      <c r="AB18" s="31"/>
      <c r="AC18" s="31"/>
      <c r="AD18" s="31"/>
      <c r="AE18" s="31"/>
      <c r="AF18" s="38"/>
      <c r="AG18" s="31"/>
      <c r="AH18" s="25"/>
      <c r="AI18" s="25"/>
      <c r="AJ18" s="24"/>
      <c r="AK18" s="34"/>
      <c r="AL18" s="35"/>
      <c r="AM18" s="35"/>
      <c r="AN18" s="35"/>
      <c r="AO18" s="35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</row>
    <row r="19" spans="1:52" s="40" customFormat="1" ht="16.05" customHeight="1" x14ac:dyDescent="0.3">
      <c r="A19" s="27"/>
      <c r="B19" s="130">
        <v>4820215364577</v>
      </c>
      <c r="C19" s="36" t="s">
        <v>361</v>
      </c>
      <c r="D19" s="37"/>
      <c r="E19" s="29">
        <v>14</v>
      </c>
      <c r="F19" s="29">
        <f t="shared" si="7"/>
        <v>0</v>
      </c>
      <c r="G19" s="31"/>
      <c r="H19" s="11"/>
      <c r="I19" s="15"/>
      <c r="J19" s="15"/>
      <c r="K19" s="11"/>
      <c r="L19" s="15"/>
      <c r="M19" s="15"/>
      <c r="N19" s="11"/>
      <c r="O19" s="15"/>
      <c r="P19" s="15"/>
      <c r="Q19" s="11"/>
      <c r="R19" s="15"/>
      <c r="S19" s="15"/>
      <c r="T19" s="11"/>
      <c r="U19" s="15"/>
      <c r="V19" s="15"/>
      <c r="W19" s="32"/>
      <c r="X19" s="32"/>
      <c r="Y19" s="31"/>
      <c r="Z19" s="31"/>
      <c r="AA19" s="31"/>
      <c r="AB19" s="31"/>
      <c r="AC19" s="31"/>
      <c r="AD19" s="31"/>
      <c r="AE19" s="31"/>
      <c r="AF19" s="38"/>
      <c r="AG19" s="31"/>
      <c r="AH19" s="25"/>
      <c r="AI19" s="25"/>
      <c r="AJ19" s="24"/>
      <c r="AK19" s="34"/>
      <c r="AL19" s="35"/>
      <c r="AM19" s="35"/>
      <c r="AN19" s="35"/>
      <c r="AO19" s="35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</row>
    <row r="20" spans="1:52" s="40" customFormat="1" ht="16.05" customHeight="1" x14ac:dyDescent="0.3">
      <c r="A20" s="27"/>
      <c r="B20" s="132"/>
      <c r="C20" s="48"/>
      <c r="D20" s="46"/>
      <c r="E20" s="47"/>
      <c r="F20" s="47"/>
      <c r="G20" s="31"/>
      <c r="H20" s="11"/>
      <c r="I20" s="15"/>
      <c r="J20" s="15"/>
      <c r="K20" s="11"/>
      <c r="L20" s="15"/>
      <c r="M20" s="15"/>
      <c r="N20" s="11"/>
      <c r="O20" s="15"/>
      <c r="P20" s="15"/>
      <c r="Q20" s="11"/>
      <c r="R20" s="15"/>
      <c r="S20" s="15"/>
      <c r="T20" s="11"/>
      <c r="U20" s="15"/>
      <c r="V20" s="15"/>
      <c r="W20" s="32"/>
      <c r="X20" s="32"/>
      <c r="Y20" s="31"/>
      <c r="Z20" s="31"/>
      <c r="AA20" s="31"/>
      <c r="AB20" s="31"/>
      <c r="AC20" s="31"/>
      <c r="AD20" s="31"/>
      <c r="AE20" s="31"/>
      <c r="AF20" s="38"/>
      <c r="AG20" s="31"/>
      <c r="AH20" s="25"/>
      <c r="AI20" s="25"/>
      <c r="AJ20" s="24"/>
      <c r="AK20" s="34"/>
      <c r="AL20" s="35"/>
      <c r="AM20" s="35"/>
      <c r="AN20" s="35"/>
      <c r="AO20" s="35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</row>
    <row r="21" spans="1:52" s="40" customFormat="1" ht="16.05" customHeight="1" x14ac:dyDescent="0.3">
      <c r="A21" s="27"/>
      <c r="B21" s="132"/>
      <c r="C21" s="48"/>
      <c r="D21" s="46"/>
      <c r="E21" s="47"/>
      <c r="F21" s="47"/>
      <c r="G21" s="31"/>
      <c r="H21" s="11"/>
      <c r="I21" s="15"/>
      <c r="J21" s="15"/>
      <c r="K21" s="11"/>
      <c r="L21" s="15"/>
      <c r="M21" s="15"/>
      <c r="N21" s="11"/>
      <c r="O21" s="15"/>
      <c r="P21" s="15"/>
      <c r="Q21" s="11"/>
      <c r="R21" s="15"/>
      <c r="S21" s="15"/>
      <c r="T21" s="11"/>
      <c r="U21" s="15"/>
      <c r="V21" s="15"/>
      <c r="W21" s="32"/>
      <c r="X21" s="32"/>
      <c r="Y21" s="31"/>
      <c r="Z21" s="31"/>
      <c r="AA21" s="31"/>
      <c r="AB21" s="31"/>
      <c r="AC21" s="31"/>
      <c r="AD21" s="31"/>
      <c r="AE21" s="31"/>
      <c r="AF21" s="38"/>
      <c r="AG21" s="31"/>
      <c r="AH21" s="25"/>
      <c r="AI21" s="25"/>
      <c r="AJ21" s="24"/>
      <c r="AK21" s="34"/>
      <c r="AL21" s="35"/>
      <c r="AM21" s="35"/>
      <c r="AN21" s="35"/>
      <c r="AO21" s="35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</row>
    <row r="22" spans="1:52" s="40" customFormat="1" ht="16.05" customHeight="1" x14ac:dyDescent="0.3">
      <c r="A22" s="27"/>
      <c r="B22" s="130"/>
      <c r="C22" s="1" t="s">
        <v>408</v>
      </c>
      <c r="D22" s="37"/>
      <c r="E22" s="29"/>
      <c r="F22" s="29"/>
      <c r="G22" s="31"/>
      <c r="H22" s="11"/>
      <c r="I22" s="15"/>
      <c r="J22" s="15"/>
      <c r="K22" s="11"/>
      <c r="L22" s="15"/>
      <c r="M22" s="15"/>
      <c r="N22" s="11"/>
      <c r="O22" s="15"/>
      <c r="P22" s="15"/>
      <c r="Q22" s="11"/>
      <c r="R22" s="15"/>
      <c r="S22" s="15"/>
      <c r="T22" s="11"/>
      <c r="U22" s="15"/>
      <c r="V22" s="15"/>
      <c r="W22" s="32"/>
      <c r="X22" s="32"/>
      <c r="Y22" s="31"/>
      <c r="Z22" s="31"/>
      <c r="AA22" s="31"/>
      <c r="AB22" s="31"/>
      <c r="AC22" s="31"/>
      <c r="AD22" s="31"/>
      <c r="AE22" s="31"/>
      <c r="AF22" s="38"/>
      <c r="AG22" s="31"/>
      <c r="AH22" s="25"/>
      <c r="AI22" s="25"/>
      <c r="AJ22" s="24"/>
      <c r="AK22" s="34"/>
      <c r="AL22" s="35"/>
      <c r="AM22" s="35"/>
      <c r="AN22" s="35"/>
      <c r="AO22" s="35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</row>
    <row r="23" spans="1:52" s="40" customFormat="1" ht="16.05" customHeight="1" x14ac:dyDescent="0.3">
      <c r="A23" s="27"/>
      <c r="B23" s="130">
        <v>4820083902659</v>
      </c>
      <c r="C23" s="36" t="s">
        <v>332</v>
      </c>
      <c r="D23" s="37"/>
      <c r="E23" s="29">
        <v>18</v>
      </c>
      <c r="F23" s="29">
        <f>D23*E23</f>
        <v>0</v>
      </c>
      <c r="G23" s="31"/>
      <c r="H23" s="11"/>
      <c r="I23" s="15"/>
      <c r="J23" s="15"/>
      <c r="K23" s="11"/>
      <c r="L23" s="15"/>
      <c r="M23" s="15"/>
      <c r="N23" s="11"/>
      <c r="O23" s="15"/>
      <c r="P23" s="15"/>
      <c r="Q23" s="11"/>
      <c r="R23" s="15"/>
      <c r="S23" s="15"/>
      <c r="T23" s="11"/>
      <c r="U23" s="15"/>
      <c r="V23" s="15"/>
      <c r="W23" s="32"/>
      <c r="X23" s="32"/>
      <c r="Y23" s="31"/>
      <c r="Z23" s="31"/>
      <c r="AA23" s="31"/>
      <c r="AB23" s="31"/>
      <c r="AC23" s="31"/>
      <c r="AD23" s="31"/>
      <c r="AE23" s="31"/>
      <c r="AF23" s="38"/>
      <c r="AG23" s="31"/>
      <c r="AH23" s="25"/>
      <c r="AI23" s="25"/>
      <c r="AJ23" s="24"/>
      <c r="AK23" s="34"/>
      <c r="AL23" s="35"/>
      <c r="AM23" s="35"/>
      <c r="AN23" s="35"/>
      <c r="AO23" s="35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</row>
    <row r="24" spans="1:52" s="40" customFormat="1" ht="16.05" customHeight="1" x14ac:dyDescent="0.3">
      <c r="A24" s="27"/>
      <c r="B24" s="130">
        <v>4820083902635</v>
      </c>
      <c r="C24" s="36" t="s">
        <v>333</v>
      </c>
      <c r="D24" s="37"/>
      <c r="E24" s="29">
        <v>18</v>
      </c>
      <c r="F24" s="29">
        <f>D24*E24</f>
        <v>0</v>
      </c>
      <c r="G24" s="31"/>
      <c r="H24" s="11"/>
      <c r="I24" s="15"/>
      <c r="J24" s="15"/>
      <c r="K24" s="11"/>
      <c r="L24" s="15"/>
      <c r="M24" s="15"/>
      <c r="N24" s="11"/>
      <c r="O24" s="15"/>
      <c r="P24" s="15"/>
      <c r="Q24" s="11"/>
      <c r="R24" s="15"/>
      <c r="S24" s="15"/>
      <c r="T24" s="11"/>
      <c r="U24" s="15"/>
      <c r="V24" s="15"/>
      <c r="W24" s="32"/>
      <c r="X24" s="32"/>
      <c r="Y24" s="31"/>
      <c r="Z24" s="31"/>
      <c r="AA24" s="31"/>
      <c r="AB24" s="31"/>
      <c r="AC24" s="31"/>
      <c r="AD24" s="31"/>
      <c r="AE24" s="31"/>
      <c r="AF24" s="38"/>
      <c r="AG24" s="31"/>
      <c r="AH24" s="25"/>
      <c r="AI24" s="25"/>
      <c r="AJ24" s="24"/>
      <c r="AK24" s="34"/>
      <c r="AL24" s="35"/>
      <c r="AM24" s="35"/>
      <c r="AN24" s="35"/>
      <c r="AO24" s="35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</row>
    <row r="25" spans="1:52" s="40" customFormat="1" ht="16.05" customHeight="1" x14ac:dyDescent="0.3">
      <c r="A25" s="27"/>
      <c r="B25" s="130">
        <v>4820083902642</v>
      </c>
      <c r="C25" s="36" t="s">
        <v>334</v>
      </c>
      <c r="D25" s="37"/>
      <c r="E25" s="29">
        <v>18</v>
      </c>
      <c r="F25" s="29">
        <f>D25*E25</f>
        <v>0</v>
      </c>
      <c r="G25" s="31"/>
      <c r="H25" s="11"/>
      <c r="I25" s="15"/>
      <c r="J25" s="15"/>
      <c r="K25" s="11"/>
      <c r="L25" s="15"/>
      <c r="M25" s="15"/>
      <c r="N25" s="11"/>
      <c r="O25" s="15"/>
      <c r="P25" s="15"/>
      <c r="Q25" s="11"/>
      <c r="R25" s="15"/>
      <c r="S25" s="15"/>
      <c r="T25" s="11"/>
      <c r="U25" s="15"/>
      <c r="V25" s="15"/>
      <c r="W25" s="32"/>
      <c r="X25" s="32"/>
      <c r="Y25" s="31"/>
      <c r="Z25" s="31"/>
      <c r="AA25" s="31"/>
      <c r="AB25" s="31"/>
      <c r="AC25" s="31"/>
      <c r="AD25" s="31"/>
      <c r="AE25" s="31"/>
      <c r="AF25" s="38"/>
      <c r="AG25" s="31"/>
      <c r="AH25" s="25"/>
      <c r="AI25" s="25"/>
      <c r="AJ25" s="24"/>
      <c r="AK25" s="34"/>
      <c r="AL25" s="35"/>
      <c r="AM25" s="35"/>
      <c r="AN25" s="35"/>
      <c r="AO25" s="35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</row>
    <row r="26" spans="1:52" s="40" customFormat="1" ht="16.05" customHeight="1" x14ac:dyDescent="0.3">
      <c r="A26" s="27"/>
      <c r="B26" s="132"/>
      <c r="C26" s="48"/>
      <c r="D26" s="46"/>
      <c r="E26" s="47"/>
      <c r="F26" s="47"/>
      <c r="G26" s="31"/>
      <c r="H26" s="11"/>
      <c r="I26" s="15"/>
      <c r="J26" s="15"/>
      <c r="K26" s="11"/>
      <c r="L26" s="15"/>
      <c r="M26" s="15"/>
      <c r="N26" s="11"/>
      <c r="O26" s="15"/>
      <c r="P26" s="15"/>
      <c r="Q26" s="11"/>
      <c r="R26" s="15"/>
      <c r="S26" s="15"/>
      <c r="T26" s="11"/>
      <c r="U26" s="15"/>
      <c r="V26" s="15"/>
      <c r="W26" s="32"/>
      <c r="X26" s="32"/>
      <c r="Y26" s="31"/>
      <c r="Z26" s="31"/>
      <c r="AA26" s="31"/>
      <c r="AB26" s="31"/>
      <c r="AC26" s="31"/>
      <c r="AD26" s="31"/>
      <c r="AE26" s="31"/>
      <c r="AF26" s="38"/>
      <c r="AG26" s="31"/>
      <c r="AH26" s="25"/>
      <c r="AI26" s="25"/>
      <c r="AJ26" s="24"/>
      <c r="AK26" s="34"/>
      <c r="AL26" s="35"/>
      <c r="AM26" s="35"/>
      <c r="AN26" s="35"/>
      <c r="AO26" s="35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</row>
    <row r="27" spans="1:52" s="40" customFormat="1" ht="16.05" customHeight="1" x14ac:dyDescent="0.3">
      <c r="A27" s="27"/>
      <c r="B27" s="132"/>
      <c r="C27" s="48"/>
      <c r="D27" s="46"/>
      <c r="E27" s="47"/>
      <c r="F27" s="47"/>
      <c r="G27" s="31"/>
      <c r="H27" s="11"/>
      <c r="I27" s="15"/>
      <c r="J27" s="15"/>
      <c r="K27" s="11"/>
      <c r="L27" s="15"/>
      <c r="M27" s="15"/>
      <c r="N27" s="11"/>
      <c r="O27" s="15"/>
      <c r="P27" s="15"/>
      <c r="Q27" s="11"/>
      <c r="R27" s="15"/>
      <c r="S27" s="15"/>
      <c r="T27" s="11"/>
      <c r="U27" s="15"/>
      <c r="V27" s="15"/>
      <c r="W27" s="32"/>
      <c r="X27" s="32"/>
      <c r="Y27" s="31"/>
      <c r="Z27" s="31"/>
      <c r="AA27" s="31"/>
      <c r="AB27" s="31"/>
      <c r="AC27" s="31"/>
      <c r="AD27" s="31"/>
      <c r="AE27" s="31"/>
      <c r="AF27" s="38"/>
      <c r="AG27" s="31"/>
      <c r="AH27" s="25"/>
      <c r="AI27" s="25"/>
      <c r="AJ27" s="24"/>
      <c r="AK27" s="34"/>
      <c r="AL27" s="35"/>
      <c r="AM27" s="35"/>
      <c r="AN27" s="35"/>
      <c r="AO27" s="35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</row>
    <row r="28" spans="1:52" s="40" customFormat="1" ht="16.05" customHeight="1" x14ac:dyDescent="0.3">
      <c r="A28" s="27"/>
      <c r="B28" s="130"/>
      <c r="C28" s="1" t="s">
        <v>409</v>
      </c>
      <c r="D28" s="37"/>
      <c r="E28" s="29"/>
      <c r="F28" s="29"/>
      <c r="G28" s="31"/>
      <c r="H28" s="11"/>
      <c r="I28" s="15"/>
      <c r="J28" s="15"/>
      <c r="K28" s="11"/>
      <c r="L28" s="15"/>
      <c r="M28" s="15"/>
      <c r="N28" s="11"/>
      <c r="O28" s="15"/>
      <c r="P28" s="15"/>
      <c r="Q28" s="11"/>
      <c r="R28" s="15"/>
      <c r="S28" s="15"/>
      <c r="T28" s="11"/>
      <c r="U28" s="15"/>
      <c r="V28" s="15"/>
      <c r="W28" s="32"/>
      <c r="X28" s="32"/>
      <c r="Y28" s="31"/>
      <c r="Z28" s="31"/>
      <c r="AA28" s="31"/>
      <c r="AB28" s="31"/>
      <c r="AC28" s="31"/>
      <c r="AD28" s="31"/>
      <c r="AE28" s="31"/>
      <c r="AF28" s="38"/>
      <c r="AG28" s="31"/>
      <c r="AH28" s="25"/>
      <c r="AI28" s="25"/>
      <c r="AJ28" s="24"/>
      <c r="AK28" s="34"/>
      <c r="AL28" s="35"/>
      <c r="AM28" s="35"/>
      <c r="AN28" s="35"/>
      <c r="AO28" s="35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</row>
    <row r="29" spans="1:52" s="40" customFormat="1" ht="16.05" customHeight="1" x14ac:dyDescent="0.3">
      <c r="A29" s="27"/>
      <c r="B29" s="130">
        <v>4820215364294</v>
      </c>
      <c r="C29" s="36" t="s">
        <v>348</v>
      </c>
      <c r="D29" s="37"/>
      <c r="E29" s="29">
        <v>5.9</v>
      </c>
      <c r="F29" s="29">
        <f>D29*E29</f>
        <v>0</v>
      </c>
      <c r="G29" s="31"/>
      <c r="H29" s="11"/>
      <c r="I29" s="15"/>
      <c r="J29" s="15"/>
      <c r="K29" s="11"/>
      <c r="L29" s="15"/>
      <c r="M29" s="15"/>
      <c r="N29" s="11"/>
      <c r="O29" s="15"/>
      <c r="P29" s="15"/>
      <c r="Q29" s="11"/>
      <c r="R29" s="15"/>
      <c r="S29" s="15"/>
      <c r="T29" s="11"/>
      <c r="U29" s="15"/>
      <c r="V29" s="15"/>
      <c r="W29" s="32"/>
      <c r="X29" s="32"/>
      <c r="Y29" s="31"/>
      <c r="Z29" s="31"/>
      <c r="AA29" s="31"/>
      <c r="AB29" s="31"/>
      <c r="AC29" s="31"/>
      <c r="AD29" s="31"/>
      <c r="AE29" s="31"/>
      <c r="AF29" s="38"/>
      <c r="AG29" s="31"/>
      <c r="AH29" s="25"/>
      <c r="AI29" s="25"/>
      <c r="AJ29" s="24"/>
      <c r="AK29" s="34"/>
      <c r="AL29" s="35"/>
      <c r="AM29" s="35"/>
      <c r="AN29" s="35"/>
      <c r="AO29" s="35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</row>
    <row r="30" spans="1:52" s="40" customFormat="1" ht="16.05" customHeight="1" x14ac:dyDescent="0.3">
      <c r="A30" s="27"/>
      <c r="B30" s="130">
        <v>4820083901591</v>
      </c>
      <c r="C30" s="36" t="s">
        <v>323</v>
      </c>
      <c r="D30" s="37"/>
      <c r="E30" s="29">
        <v>5.9</v>
      </c>
      <c r="F30" s="29">
        <f t="shared" ref="F30:F38" si="8">D30*E30</f>
        <v>0</v>
      </c>
      <c r="G30" s="31"/>
      <c r="H30" s="11"/>
      <c r="I30" s="15"/>
      <c r="J30" s="15"/>
      <c r="K30" s="11"/>
      <c r="L30" s="15"/>
      <c r="M30" s="15"/>
      <c r="N30" s="11"/>
      <c r="O30" s="15"/>
      <c r="P30" s="15"/>
      <c r="Q30" s="11"/>
      <c r="R30" s="15"/>
      <c r="S30" s="15"/>
      <c r="T30" s="11"/>
      <c r="U30" s="15"/>
      <c r="V30" s="15"/>
      <c r="W30" s="32"/>
      <c r="X30" s="32"/>
      <c r="Y30" s="31"/>
      <c r="Z30" s="31"/>
      <c r="AA30" s="31"/>
      <c r="AB30" s="31"/>
      <c r="AC30" s="31"/>
      <c r="AD30" s="31"/>
      <c r="AE30" s="31"/>
      <c r="AF30" s="38"/>
      <c r="AG30" s="31"/>
      <c r="AH30" s="25"/>
      <c r="AI30" s="25"/>
      <c r="AJ30" s="24"/>
      <c r="AK30" s="34"/>
      <c r="AL30" s="35"/>
      <c r="AM30" s="35"/>
      <c r="AN30" s="35"/>
      <c r="AO30" s="35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</row>
    <row r="31" spans="1:52" s="40" customFormat="1" ht="16.05" customHeight="1" x14ac:dyDescent="0.3">
      <c r="A31" s="27"/>
      <c r="B31" s="130">
        <v>4820083901577</v>
      </c>
      <c r="C31" s="36" t="s">
        <v>324</v>
      </c>
      <c r="D31" s="37"/>
      <c r="E31" s="29">
        <v>5.9</v>
      </c>
      <c r="F31" s="29">
        <f t="shared" si="8"/>
        <v>0</v>
      </c>
      <c r="G31" s="31"/>
      <c r="H31" s="11"/>
      <c r="I31" s="15"/>
      <c r="J31" s="15"/>
      <c r="K31" s="11"/>
      <c r="L31" s="15"/>
      <c r="M31" s="15"/>
      <c r="N31" s="11"/>
      <c r="O31" s="15"/>
      <c r="P31" s="15"/>
      <c r="Q31" s="11"/>
      <c r="R31" s="15"/>
      <c r="S31" s="15"/>
      <c r="T31" s="11"/>
      <c r="U31" s="15"/>
      <c r="V31" s="15"/>
      <c r="W31" s="32"/>
      <c r="X31" s="32"/>
      <c r="Y31" s="31"/>
      <c r="Z31" s="31"/>
      <c r="AA31" s="31"/>
      <c r="AB31" s="31"/>
      <c r="AC31" s="31"/>
      <c r="AD31" s="31"/>
      <c r="AE31" s="31"/>
      <c r="AF31" s="38"/>
      <c r="AG31" s="31"/>
      <c r="AH31" s="25"/>
      <c r="AI31" s="25"/>
      <c r="AJ31" s="24"/>
      <c r="AK31" s="34"/>
      <c r="AL31" s="35"/>
      <c r="AM31" s="35"/>
      <c r="AN31" s="35"/>
      <c r="AO31" s="35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</row>
    <row r="32" spans="1:52" s="40" customFormat="1" ht="16.05" customHeight="1" x14ac:dyDescent="0.3">
      <c r="A32" s="27"/>
      <c r="B32" s="130">
        <v>4820083902819</v>
      </c>
      <c r="C32" s="36" t="s">
        <v>325</v>
      </c>
      <c r="D32" s="37"/>
      <c r="E32" s="29">
        <v>5.9</v>
      </c>
      <c r="F32" s="29">
        <f t="shared" si="8"/>
        <v>0</v>
      </c>
      <c r="G32" s="31"/>
      <c r="H32" s="11"/>
      <c r="I32" s="15"/>
      <c r="J32" s="15"/>
      <c r="K32" s="11"/>
      <c r="L32" s="15"/>
      <c r="M32" s="15"/>
      <c r="N32" s="11"/>
      <c r="O32" s="15"/>
      <c r="P32" s="15"/>
      <c r="Q32" s="11"/>
      <c r="R32" s="15"/>
      <c r="S32" s="15"/>
      <c r="T32" s="11"/>
      <c r="U32" s="15"/>
      <c r="V32" s="15"/>
      <c r="W32" s="32"/>
      <c r="X32" s="32"/>
      <c r="Y32" s="31"/>
      <c r="Z32" s="31"/>
      <c r="AA32" s="31"/>
      <c r="AB32" s="31"/>
      <c r="AC32" s="31"/>
      <c r="AD32" s="31"/>
      <c r="AE32" s="31"/>
      <c r="AF32" s="38"/>
      <c r="AG32" s="31"/>
      <c r="AH32" s="25"/>
      <c r="AI32" s="25"/>
      <c r="AJ32" s="24"/>
      <c r="AK32" s="34"/>
      <c r="AL32" s="35"/>
      <c r="AM32" s="35"/>
      <c r="AN32" s="35"/>
      <c r="AO32" s="35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</row>
    <row r="33" spans="1:52" s="40" customFormat="1" ht="16.05" customHeight="1" x14ac:dyDescent="0.3">
      <c r="A33" s="27"/>
      <c r="B33" s="130">
        <v>4820083901812</v>
      </c>
      <c r="C33" s="36" t="s">
        <v>326</v>
      </c>
      <c r="D33" s="37"/>
      <c r="E33" s="29">
        <v>5.9</v>
      </c>
      <c r="F33" s="29">
        <f t="shared" si="8"/>
        <v>0</v>
      </c>
      <c r="G33" s="31"/>
      <c r="H33" s="11"/>
      <c r="I33" s="15"/>
      <c r="J33" s="15"/>
      <c r="K33" s="11"/>
      <c r="L33" s="15"/>
      <c r="M33" s="15"/>
      <c r="N33" s="11"/>
      <c r="O33" s="15"/>
      <c r="P33" s="15"/>
      <c r="Q33" s="11"/>
      <c r="R33" s="15"/>
      <c r="S33" s="15"/>
      <c r="T33" s="11"/>
      <c r="U33" s="15"/>
      <c r="V33" s="15"/>
      <c r="W33" s="32"/>
      <c r="X33" s="32"/>
      <c r="Y33" s="31"/>
      <c r="Z33" s="31"/>
      <c r="AA33" s="31"/>
      <c r="AB33" s="31"/>
      <c r="AC33" s="31"/>
      <c r="AD33" s="31"/>
      <c r="AE33" s="31"/>
      <c r="AF33" s="38"/>
      <c r="AG33" s="31"/>
      <c r="AH33" s="25"/>
      <c r="AI33" s="25"/>
      <c r="AJ33" s="24"/>
      <c r="AK33" s="34"/>
      <c r="AL33" s="35"/>
      <c r="AM33" s="35"/>
      <c r="AN33" s="35"/>
      <c r="AO33" s="35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</row>
    <row r="34" spans="1:52" s="40" customFormat="1" ht="16.05" customHeight="1" x14ac:dyDescent="0.3">
      <c r="A34" s="27"/>
      <c r="B34" s="130">
        <v>4820083901584</v>
      </c>
      <c r="C34" s="36" t="s">
        <v>327</v>
      </c>
      <c r="D34" s="37"/>
      <c r="E34" s="29">
        <v>5.9</v>
      </c>
      <c r="F34" s="29">
        <f t="shared" si="8"/>
        <v>0</v>
      </c>
      <c r="G34" s="31"/>
      <c r="H34" s="11"/>
      <c r="I34" s="15"/>
      <c r="J34" s="15"/>
      <c r="K34" s="11"/>
      <c r="L34" s="15"/>
      <c r="M34" s="15"/>
      <c r="N34" s="11"/>
      <c r="O34" s="15"/>
      <c r="P34" s="15"/>
      <c r="Q34" s="11"/>
      <c r="R34" s="15"/>
      <c r="S34" s="15"/>
      <c r="T34" s="11"/>
      <c r="U34" s="15"/>
      <c r="V34" s="15"/>
      <c r="W34" s="32"/>
      <c r="X34" s="32"/>
      <c r="Y34" s="31"/>
      <c r="Z34" s="31"/>
      <c r="AA34" s="31"/>
      <c r="AB34" s="31"/>
      <c r="AC34" s="31"/>
      <c r="AD34" s="31"/>
      <c r="AE34" s="31"/>
      <c r="AF34" s="38"/>
      <c r="AG34" s="31"/>
      <c r="AH34" s="25"/>
      <c r="AI34" s="25"/>
      <c r="AJ34" s="24"/>
      <c r="AK34" s="34"/>
      <c r="AL34" s="35"/>
      <c r="AM34" s="35"/>
      <c r="AN34" s="35"/>
      <c r="AO34" s="35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</row>
    <row r="35" spans="1:52" s="40" customFormat="1" ht="16.05" customHeight="1" x14ac:dyDescent="0.3">
      <c r="A35" s="27"/>
      <c r="B35" s="130">
        <v>4820083901829</v>
      </c>
      <c r="C35" s="36" t="s">
        <v>328</v>
      </c>
      <c r="D35" s="37"/>
      <c r="E35" s="29">
        <v>5.9</v>
      </c>
      <c r="F35" s="29">
        <f t="shared" si="8"/>
        <v>0</v>
      </c>
      <c r="G35" s="31"/>
      <c r="H35" s="11"/>
      <c r="I35" s="15"/>
      <c r="J35" s="15"/>
      <c r="K35" s="11"/>
      <c r="L35" s="15"/>
      <c r="M35" s="15"/>
      <c r="N35" s="11"/>
      <c r="O35" s="15"/>
      <c r="P35" s="15"/>
      <c r="Q35" s="11"/>
      <c r="R35" s="15"/>
      <c r="S35" s="15"/>
      <c r="T35" s="11"/>
      <c r="U35" s="15"/>
      <c r="V35" s="15"/>
      <c r="W35" s="32"/>
      <c r="X35" s="32"/>
      <c r="Y35" s="31"/>
      <c r="Z35" s="31"/>
      <c r="AA35" s="31"/>
      <c r="AB35" s="31"/>
      <c r="AC35" s="31"/>
      <c r="AD35" s="31"/>
      <c r="AE35" s="31"/>
      <c r="AF35" s="38"/>
      <c r="AG35" s="31"/>
      <c r="AH35" s="25"/>
      <c r="AI35" s="25"/>
      <c r="AJ35" s="24"/>
      <c r="AK35" s="34"/>
      <c r="AL35" s="35"/>
      <c r="AM35" s="35"/>
      <c r="AN35" s="35"/>
      <c r="AO35" s="35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</row>
    <row r="36" spans="1:52" s="40" customFormat="1" ht="16.05" customHeight="1" x14ac:dyDescent="0.3">
      <c r="A36" s="27"/>
      <c r="B36" s="130">
        <v>4820083901560</v>
      </c>
      <c r="C36" s="36" t="s">
        <v>329</v>
      </c>
      <c r="D36" s="37"/>
      <c r="E36" s="29">
        <v>5.9</v>
      </c>
      <c r="F36" s="29">
        <f t="shared" si="8"/>
        <v>0</v>
      </c>
      <c r="G36" s="31"/>
      <c r="H36" s="11"/>
      <c r="I36" s="15"/>
      <c r="J36" s="15"/>
      <c r="K36" s="11"/>
      <c r="L36" s="15"/>
      <c r="M36" s="15"/>
      <c r="N36" s="11"/>
      <c r="O36" s="15"/>
      <c r="P36" s="15"/>
      <c r="Q36" s="11"/>
      <c r="R36" s="15"/>
      <c r="S36" s="15"/>
      <c r="T36" s="11"/>
      <c r="U36" s="15"/>
      <c r="V36" s="15"/>
      <c r="W36" s="32"/>
      <c r="X36" s="32"/>
      <c r="Y36" s="31"/>
      <c r="Z36" s="31"/>
      <c r="AA36" s="31"/>
      <c r="AB36" s="31"/>
      <c r="AC36" s="31"/>
      <c r="AD36" s="31"/>
      <c r="AE36" s="31"/>
      <c r="AF36" s="38"/>
      <c r="AG36" s="31"/>
      <c r="AH36" s="25"/>
      <c r="AI36" s="25"/>
      <c r="AJ36" s="24"/>
      <c r="AK36" s="34"/>
      <c r="AL36" s="35"/>
      <c r="AM36" s="35"/>
      <c r="AN36" s="35"/>
      <c r="AO36" s="35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</row>
    <row r="37" spans="1:52" s="40" customFormat="1" ht="16.05" customHeight="1" x14ac:dyDescent="0.3">
      <c r="A37" s="27"/>
      <c r="B37" s="130">
        <v>4820215365222</v>
      </c>
      <c r="C37" s="36" t="s">
        <v>386</v>
      </c>
      <c r="D37" s="37"/>
      <c r="E37" s="29">
        <v>5.9</v>
      </c>
      <c r="F37" s="29">
        <f>D37*E37</f>
        <v>0</v>
      </c>
      <c r="G37" s="31"/>
      <c r="H37" s="11"/>
      <c r="I37" s="15"/>
      <c r="J37" s="15"/>
      <c r="K37" s="11"/>
      <c r="L37" s="15"/>
      <c r="M37" s="15"/>
      <c r="N37" s="11"/>
      <c r="O37" s="15"/>
      <c r="P37" s="15"/>
      <c r="Q37" s="11"/>
      <c r="R37" s="15"/>
      <c r="S37" s="15"/>
      <c r="T37" s="11"/>
      <c r="U37" s="15"/>
      <c r="V37" s="15"/>
      <c r="W37" s="32"/>
      <c r="X37" s="32"/>
      <c r="Y37" s="31"/>
      <c r="Z37" s="31"/>
      <c r="AA37" s="31"/>
      <c r="AB37" s="31"/>
      <c r="AC37" s="31"/>
      <c r="AD37" s="31"/>
      <c r="AE37" s="31"/>
      <c r="AF37" s="38"/>
      <c r="AG37" s="31"/>
      <c r="AH37" s="25"/>
      <c r="AI37" s="25"/>
      <c r="AJ37" s="24"/>
      <c r="AK37" s="34"/>
      <c r="AL37" s="35"/>
      <c r="AM37" s="35"/>
      <c r="AN37" s="35"/>
      <c r="AO37" s="35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</row>
    <row r="38" spans="1:52" s="40" customFormat="1" ht="16.05" customHeight="1" x14ac:dyDescent="0.3">
      <c r="A38" s="27"/>
      <c r="B38" s="130">
        <v>4820083902826</v>
      </c>
      <c r="C38" s="36" t="s">
        <v>330</v>
      </c>
      <c r="D38" s="37"/>
      <c r="E38" s="29">
        <v>5.9</v>
      </c>
      <c r="F38" s="29">
        <f t="shared" si="8"/>
        <v>0</v>
      </c>
      <c r="G38" s="31"/>
      <c r="H38" s="11"/>
      <c r="I38" s="15"/>
      <c r="J38" s="15"/>
      <c r="K38" s="11"/>
      <c r="L38" s="15"/>
      <c r="M38" s="15"/>
      <c r="N38" s="11"/>
      <c r="O38" s="15"/>
      <c r="P38" s="15"/>
      <c r="Q38" s="11"/>
      <c r="R38" s="15"/>
      <c r="S38" s="15"/>
      <c r="T38" s="11"/>
      <c r="U38" s="15"/>
      <c r="V38" s="15"/>
      <c r="W38" s="32"/>
      <c r="X38" s="32"/>
      <c r="Y38" s="31"/>
      <c r="Z38" s="31"/>
      <c r="AA38" s="31"/>
      <c r="AB38" s="31"/>
      <c r="AC38" s="31"/>
      <c r="AD38" s="31"/>
      <c r="AE38" s="31"/>
      <c r="AF38" s="38"/>
      <c r="AG38" s="31"/>
      <c r="AH38" s="25"/>
      <c r="AI38" s="25"/>
      <c r="AJ38" s="24"/>
      <c r="AK38" s="34"/>
      <c r="AL38" s="35"/>
      <c r="AM38" s="35"/>
      <c r="AN38" s="35"/>
      <c r="AO38" s="35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</row>
    <row r="39" spans="1:52" s="40" customFormat="1" ht="16.05" customHeight="1" x14ac:dyDescent="0.3">
      <c r="A39" s="27"/>
      <c r="B39" s="132"/>
      <c r="C39" s="48"/>
      <c r="D39" s="46"/>
      <c r="E39" s="47"/>
      <c r="F39" s="47"/>
      <c r="G39" s="31"/>
      <c r="H39" s="11"/>
      <c r="I39" s="15"/>
      <c r="J39" s="15"/>
      <c r="K39" s="11"/>
      <c r="L39" s="15"/>
      <c r="M39" s="15"/>
      <c r="N39" s="11"/>
      <c r="O39" s="15"/>
      <c r="P39" s="15"/>
      <c r="Q39" s="11"/>
      <c r="R39" s="15"/>
      <c r="S39" s="15"/>
      <c r="T39" s="11"/>
      <c r="U39" s="15"/>
      <c r="V39" s="15"/>
      <c r="W39" s="32"/>
      <c r="X39" s="32"/>
      <c r="Y39" s="31"/>
      <c r="Z39" s="31"/>
      <c r="AA39" s="31"/>
      <c r="AB39" s="31"/>
      <c r="AC39" s="31"/>
      <c r="AD39" s="31"/>
      <c r="AE39" s="31"/>
      <c r="AF39" s="38"/>
      <c r="AG39" s="31"/>
      <c r="AH39" s="25"/>
      <c r="AI39" s="25"/>
      <c r="AJ39" s="24"/>
      <c r="AK39" s="34"/>
      <c r="AL39" s="35"/>
      <c r="AM39" s="35"/>
      <c r="AN39" s="35"/>
      <c r="AO39" s="35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</row>
    <row r="40" spans="1:52" s="40" customFormat="1" ht="16.05" customHeight="1" x14ac:dyDescent="0.3">
      <c r="A40" s="27"/>
      <c r="B40" s="130"/>
      <c r="C40" s="1" t="s">
        <v>761</v>
      </c>
      <c r="D40" s="37"/>
      <c r="E40" s="29"/>
      <c r="F40" s="29"/>
      <c r="G40" s="31"/>
      <c r="H40" s="11"/>
      <c r="I40" s="15"/>
      <c r="J40" s="15"/>
      <c r="K40" s="11"/>
      <c r="L40" s="15"/>
      <c r="M40" s="15"/>
      <c r="N40" s="11"/>
      <c r="O40" s="15"/>
      <c r="P40" s="15"/>
      <c r="Q40" s="11"/>
      <c r="R40" s="15"/>
      <c r="S40" s="15"/>
      <c r="T40" s="11"/>
      <c r="U40" s="15"/>
      <c r="V40" s="15"/>
      <c r="W40" s="32"/>
      <c r="X40" s="32"/>
      <c r="Y40" s="31"/>
      <c r="Z40" s="31"/>
      <c r="AA40" s="31"/>
      <c r="AB40" s="31"/>
      <c r="AC40" s="31"/>
      <c r="AD40" s="31"/>
      <c r="AE40" s="31"/>
      <c r="AF40" s="38"/>
      <c r="AG40" s="31"/>
      <c r="AH40" s="25"/>
      <c r="AI40" s="25"/>
      <c r="AJ40" s="24"/>
      <c r="AK40" s="34"/>
      <c r="AL40" s="35"/>
      <c r="AM40" s="35"/>
      <c r="AN40" s="35"/>
      <c r="AO40" s="35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</row>
    <row r="41" spans="1:52" s="40" customFormat="1" ht="16.05" customHeight="1" x14ac:dyDescent="0.3">
      <c r="A41" s="1"/>
      <c r="B41" s="131">
        <v>4820269142596</v>
      </c>
      <c r="C41" s="36" t="s">
        <v>762</v>
      </c>
      <c r="D41" s="37"/>
      <c r="E41" s="29">
        <v>5.5</v>
      </c>
      <c r="F41" s="29">
        <f>D41*E41</f>
        <v>0</v>
      </c>
      <c r="G41" s="31"/>
      <c r="H41" s="11"/>
      <c r="I41" s="15">
        <v>3.75</v>
      </c>
      <c r="J41" s="15">
        <f>H41*I41</f>
        <v>0</v>
      </c>
      <c r="K41" s="11"/>
      <c r="L41" s="15">
        <v>5.15</v>
      </c>
      <c r="M41" s="15">
        <f>K41*L41</f>
        <v>0</v>
      </c>
      <c r="N41" s="11"/>
      <c r="O41" s="15">
        <v>5.2</v>
      </c>
      <c r="P41" s="15">
        <f>N41*O41</f>
        <v>0</v>
      </c>
      <c r="Q41" s="11"/>
      <c r="R41" s="15">
        <v>3.57</v>
      </c>
      <c r="S41" s="15">
        <f>Q41*R41</f>
        <v>0</v>
      </c>
      <c r="T41" s="11"/>
      <c r="U41" s="15">
        <v>3.05</v>
      </c>
      <c r="V41" s="15">
        <f>T41*U41</f>
        <v>0</v>
      </c>
      <c r="W41" s="32"/>
      <c r="X41" s="32"/>
      <c r="Y41" s="31"/>
      <c r="Z41" s="31"/>
      <c r="AA41" s="31"/>
      <c r="AB41" s="31"/>
      <c r="AC41" s="31"/>
      <c r="AD41" s="31"/>
      <c r="AE41" s="31"/>
      <c r="AF41" s="38"/>
      <c r="AG41" s="24"/>
      <c r="AH41" s="25"/>
      <c r="AI41" s="25"/>
      <c r="AJ41" s="24"/>
      <c r="AK41" s="34"/>
      <c r="AL41" s="35"/>
      <c r="AM41" s="35"/>
      <c r="AN41" s="35"/>
      <c r="AO41" s="35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</row>
    <row r="42" spans="1:52" s="40" customFormat="1" ht="16.05" customHeight="1" x14ac:dyDescent="0.3">
      <c r="A42" s="1"/>
      <c r="B42" s="131">
        <v>4820269142619</v>
      </c>
      <c r="C42" s="36" t="s">
        <v>763</v>
      </c>
      <c r="D42" s="37"/>
      <c r="E42" s="29">
        <v>5.5</v>
      </c>
      <c r="F42" s="29">
        <f>D42*E42</f>
        <v>0</v>
      </c>
      <c r="G42" s="31"/>
      <c r="H42" s="11"/>
      <c r="I42" s="15">
        <v>3.75</v>
      </c>
      <c r="J42" s="15">
        <f>H42*I42</f>
        <v>0</v>
      </c>
      <c r="K42" s="11"/>
      <c r="L42" s="15">
        <v>5.15</v>
      </c>
      <c r="M42" s="15">
        <f>K42*L42</f>
        <v>0</v>
      </c>
      <c r="N42" s="11"/>
      <c r="O42" s="15">
        <v>5.2</v>
      </c>
      <c r="P42" s="15">
        <f>N42*O42</f>
        <v>0</v>
      </c>
      <c r="Q42" s="11"/>
      <c r="R42" s="15">
        <v>3.57</v>
      </c>
      <c r="S42" s="15">
        <f>Q42*R42</f>
        <v>0</v>
      </c>
      <c r="T42" s="11"/>
      <c r="U42" s="15">
        <v>3.05</v>
      </c>
      <c r="V42" s="15">
        <f>T42*U42</f>
        <v>0</v>
      </c>
      <c r="W42" s="32"/>
      <c r="X42" s="32"/>
      <c r="Y42" s="31"/>
      <c r="Z42" s="31"/>
      <c r="AA42" s="31"/>
      <c r="AB42" s="31"/>
      <c r="AC42" s="31"/>
      <c r="AD42" s="31"/>
      <c r="AE42" s="31"/>
      <c r="AF42" s="38"/>
      <c r="AG42" s="24"/>
      <c r="AH42" s="25"/>
      <c r="AI42" s="25"/>
      <c r="AJ42" s="24"/>
      <c r="AK42" s="34"/>
      <c r="AL42" s="35"/>
      <c r="AM42" s="35"/>
      <c r="AN42" s="35"/>
      <c r="AO42" s="35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</row>
    <row r="43" spans="1:52" s="40" customFormat="1" ht="16.05" customHeight="1" x14ac:dyDescent="0.3">
      <c r="A43" s="1"/>
      <c r="B43" s="131">
        <v>4820269142664</v>
      </c>
      <c r="C43" s="36" t="s">
        <v>764</v>
      </c>
      <c r="D43" s="37"/>
      <c r="E43" s="29">
        <v>5.5</v>
      </c>
      <c r="F43" s="29">
        <f>D43*E43</f>
        <v>0</v>
      </c>
      <c r="G43" s="31"/>
      <c r="H43" s="11"/>
      <c r="I43" s="15">
        <v>3.75</v>
      </c>
      <c r="J43" s="15">
        <f>H43*I43</f>
        <v>0</v>
      </c>
      <c r="K43" s="11"/>
      <c r="L43" s="15">
        <v>5.15</v>
      </c>
      <c r="M43" s="15">
        <f>K43*L43</f>
        <v>0</v>
      </c>
      <c r="N43" s="11"/>
      <c r="O43" s="15">
        <v>5.2</v>
      </c>
      <c r="P43" s="15">
        <f>N43*O43</f>
        <v>0</v>
      </c>
      <c r="Q43" s="11"/>
      <c r="R43" s="15">
        <v>3.57</v>
      </c>
      <c r="S43" s="15">
        <f>Q43*R43</f>
        <v>0</v>
      </c>
      <c r="T43" s="11"/>
      <c r="U43" s="15">
        <v>3.05</v>
      </c>
      <c r="V43" s="15">
        <f>T43*U43</f>
        <v>0</v>
      </c>
      <c r="W43" s="32"/>
      <c r="X43" s="32"/>
      <c r="Y43" s="31"/>
      <c r="Z43" s="31"/>
      <c r="AA43" s="31"/>
      <c r="AB43" s="31"/>
      <c r="AC43" s="31"/>
      <c r="AD43" s="31"/>
      <c r="AE43" s="31"/>
      <c r="AF43" s="38"/>
      <c r="AG43" s="24"/>
      <c r="AH43" s="25"/>
      <c r="AI43" s="25"/>
      <c r="AJ43" s="24"/>
      <c r="AK43" s="34"/>
      <c r="AL43" s="35"/>
      <c r="AM43" s="35"/>
      <c r="AN43" s="35"/>
      <c r="AO43" s="35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</row>
    <row r="44" spans="1:52" s="40" customFormat="1" ht="16.05" customHeight="1" x14ac:dyDescent="0.3">
      <c r="A44" s="1"/>
      <c r="B44" s="131">
        <v>4820269142602</v>
      </c>
      <c r="C44" s="36" t="s">
        <v>765</v>
      </c>
      <c r="D44" s="37"/>
      <c r="E44" s="29">
        <v>5.5</v>
      </c>
      <c r="F44" s="29">
        <f>D44*E44</f>
        <v>0</v>
      </c>
      <c r="G44" s="31"/>
      <c r="H44" s="11"/>
      <c r="I44" s="15">
        <v>3.75</v>
      </c>
      <c r="J44" s="15">
        <f>H44*I44</f>
        <v>0</v>
      </c>
      <c r="K44" s="11"/>
      <c r="L44" s="15">
        <v>5.15</v>
      </c>
      <c r="M44" s="15">
        <f>K44*L44</f>
        <v>0</v>
      </c>
      <c r="N44" s="11"/>
      <c r="O44" s="15">
        <v>5.2</v>
      </c>
      <c r="P44" s="15">
        <f>N44*O44</f>
        <v>0</v>
      </c>
      <c r="Q44" s="11"/>
      <c r="R44" s="15">
        <v>3.57</v>
      </c>
      <c r="S44" s="15">
        <f>Q44*R44</f>
        <v>0</v>
      </c>
      <c r="T44" s="11"/>
      <c r="U44" s="15">
        <v>3.05</v>
      </c>
      <c r="V44" s="15">
        <f>T44*U44</f>
        <v>0</v>
      </c>
      <c r="W44" s="32"/>
      <c r="X44" s="32"/>
      <c r="Y44" s="31"/>
      <c r="Z44" s="31"/>
      <c r="AA44" s="31"/>
      <c r="AB44" s="31"/>
      <c r="AC44" s="31"/>
      <c r="AD44" s="31"/>
      <c r="AE44" s="31"/>
      <c r="AF44" s="38"/>
      <c r="AG44" s="24"/>
      <c r="AH44" s="25"/>
      <c r="AI44" s="25"/>
      <c r="AJ44" s="24"/>
      <c r="AK44" s="34"/>
      <c r="AL44" s="35"/>
      <c r="AM44" s="35"/>
      <c r="AN44" s="35"/>
      <c r="AO44" s="35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</row>
    <row r="45" spans="1:52" s="40" customFormat="1" ht="16.05" customHeight="1" x14ac:dyDescent="0.3">
      <c r="A45" s="1"/>
      <c r="B45" s="131">
        <v>4820269142626</v>
      </c>
      <c r="C45" s="36" t="s">
        <v>766</v>
      </c>
      <c r="D45" s="37"/>
      <c r="E45" s="29">
        <v>5.5</v>
      </c>
      <c r="F45" s="29">
        <f t="shared" ref="F45:F48" si="9">D45*E45</f>
        <v>0</v>
      </c>
      <c r="G45" s="31"/>
      <c r="H45" s="11"/>
      <c r="I45" s="15"/>
      <c r="J45" s="15"/>
      <c r="K45" s="11"/>
      <c r="L45" s="15"/>
      <c r="M45" s="15"/>
      <c r="N45" s="11"/>
      <c r="O45" s="15"/>
      <c r="P45" s="15"/>
      <c r="Q45" s="11"/>
      <c r="R45" s="15"/>
      <c r="S45" s="15"/>
      <c r="T45" s="11"/>
      <c r="U45" s="15"/>
      <c r="V45" s="15"/>
      <c r="W45" s="32"/>
      <c r="X45" s="32"/>
      <c r="Y45" s="31"/>
      <c r="Z45" s="31"/>
      <c r="AA45" s="31"/>
      <c r="AB45" s="31"/>
      <c r="AC45" s="31"/>
      <c r="AD45" s="31"/>
      <c r="AE45" s="31"/>
      <c r="AF45" s="38"/>
      <c r="AG45" s="24"/>
      <c r="AH45" s="25"/>
      <c r="AI45" s="25"/>
      <c r="AJ45" s="24"/>
      <c r="AK45" s="34"/>
      <c r="AL45" s="35"/>
      <c r="AM45" s="35"/>
      <c r="AN45" s="35"/>
      <c r="AO45" s="35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</row>
    <row r="46" spans="1:52" s="40" customFormat="1" ht="16.05" customHeight="1" x14ac:dyDescent="0.3">
      <c r="A46" s="1"/>
      <c r="B46" s="131">
        <v>4820269142633</v>
      </c>
      <c r="C46" s="36" t="s">
        <v>767</v>
      </c>
      <c r="D46" s="37"/>
      <c r="E46" s="29">
        <v>5.5</v>
      </c>
      <c r="F46" s="29">
        <f t="shared" si="9"/>
        <v>0</v>
      </c>
      <c r="G46" s="31"/>
      <c r="H46" s="11"/>
      <c r="I46" s="15"/>
      <c r="J46" s="15"/>
      <c r="K46" s="11"/>
      <c r="L46" s="15"/>
      <c r="M46" s="15"/>
      <c r="N46" s="11"/>
      <c r="O46" s="15"/>
      <c r="P46" s="15"/>
      <c r="Q46" s="11"/>
      <c r="R46" s="15"/>
      <c r="S46" s="15"/>
      <c r="T46" s="11"/>
      <c r="U46" s="15"/>
      <c r="V46" s="15"/>
      <c r="W46" s="32"/>
      <c r="X46" s="32"/>
      <c r="Y46" s="31"/>
      <c r="Z46" s="31"/>
      <c r="AA46" s="31"/>
      <c r="AB46" s="31"/>
      <c r="AC46" s="31"/>
      <c r="AD46" s="31"/>
      <c r="AE46" s="31"/>
      <c r="AF46" s="38"/>
      <c r="AG46" s="24"/>
      <c r="AH46" s="25"/>
      <c r="AI46" s="25"/>
      <c r="AJ46" s="24"/>
      <c r="AK46" s="34"/>
      <c r="AL46" s="35"/>
      <c r="AM46" s="35"/>
      <c r="AN46" s="35"/>
      <c r="AO46" s="35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</row>
    <row r="47" spans="1:52" s="40" customFormat="1" ht="16.05" customHeight="1" x14ac:dyDescent="0.3">
      <c r="A47" s="1"/>
      <c r="B47" s="131">
        <v>4820269142640</v>
      </c>
      <c r="C47" s="36" t="s">
        <v>768</v>
      </c>
      <c r="D47" s="37"/>
      <c r="E47" s="29">
        <v>5.5</v>
      </c>
      <c r="F47" s="29">
        <f t="shared" si="9"/>
        <v>0</v>
      </c>
      <c r="G47" s="31"/>
      <c r="H47" s="11"/>
      <c r="I47" s="15"/>
      <c r="J47" s="15"/>
      <c r="K47" s="11"/>
      <c r="L47" s="15"/>
      <c r="M47" s="15"/>
      <c r="N47" s="11"/>
      <c r="O47" s="15"/>
      <c r="P47" s="15"/>
      <c r="Q47" s="11"/>
      <c r="R47" s="15"/>
      <c r="S47" s="15"/>
      <c r="T47" s="11"/>
      <c r="U47" s="15"/>
      <c r="V47" s="15"/>
      <c r="W47" s="32"/>
      <c r="X47" s="32"/>
      <c r="Y47" s="31"/>
      <c r="Z47" s="31"/>
      <c r="AA47" s="31"/>
      <c r="AB47" s="31"/>
      <c r="AC47" s="31"/>
      <c r="AD47" s="31"/>
      <c r="AE47" s="31"/>
      <c r="AF47" s="38"/>
      <c r="AG47" s="24"/>
      <c r="AH47" s="25"/>
      <c r="AI47" s="25"/>
      <c r="AJ47" s="24"/>
      <c r="AK47" s="34"/>
      <c r="AL47" s="35"/>
      <c r="AM47" s="35"/>
      <c r="AN47" s="35"/>
      <c r="AO47" s="35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</row>
    <row r="48" spans="1:52" s="40" customFormat="1" ht="16.05" customHeight="1" x14ac:dyDescent="0.3">
      <c r="A48" s="1"/>
      <c r="B48" s="131">
        <v>4820269142657</v>
      </c>
      <c r="C48" s="36" t="s">
        <v>769</v>
      </c>
      <c r="D48" s="37"/>
      <c r="E48" s="29">
        <v>5.5</v>
      </c>
      <c r="F48" s="29">
        <f t="shared" si="9"/>
        <v>0</v>
      </c>
      <c r="G48" s="31"/>
      <c r="H48" s="11"/>
      <c r="I48" s="15"/>
      <c r="J48" s="15"/>
      <c r="K48" s="11"/>
      <c r="L48" s="15"/>
      <c r="M48" s="15"/>
      <c r="N48" s="11"/>
      <c r="O48" s="15"/>
      <c r="P48" s="15"/>
      <c r="Q48" s="11"/>
      <c r="R48" s="15"/>
      <c r="S48" s="15"/>
      <c r="T48" s="11"/>
      <c r="U48" s="15"/>
      <c r="V48" s="15"/>
      <c r="W48" s="32"/>
      <c r="X48" s="32"/>
      <c r="Y48" s="31"/>
      <c r="Z48" s="31"/>
      <c r="AA48" s="31"/>
      <c r="AB48" s="31"/>
      <c r="AC48" s="31"/>
      <c r="AD48" s="31"/>
      <c r="AE48" s="31"/>
      <c r="AF48" s="38"/>
      <c r="AG48" s="24"/>
      <c r="AH48" s="25"/>
      <c r="AI48" s="25"/>
      <c r="AJ48" s="24"/>
      <c r="AK48" s="34"/>
      <c r="AL48" s="35"/>
      <c r="AM48" s="35"/>
      <c r="AN48" s="35"/>
      <c r="AO48" s="35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</row>
    <row r="49" spans="1:52" s="40" customFormat="1" ht="16.05" customHeight="1" x14ac:dyDescent="0.3">
      <c r="A49" s="27"/>
      <c r="B49" s="130"/>
      <c r="C49" s="36"/>
      <c r="D49" s="37"/>
      <c r="E49" s="29"/>
      <c r="F49" s="29"/>
      <c r="G49" s="31"/>
      <c r="H49" s="11"/>
      <c r="I49" s="15"/>
      <c r="J49" s="15"/>
      <c r="K49" s="11"/>
      <c r="L49" s="15"/>
      <c r="M49" s="15"/>
      <c r="N49" s="11"/>
      <c r="O49" s="15"/>
      <c r="P49" s="15"/>
      <c r="Q49" s="11"/>
      <c r="R49" s="15"/>
      <c r="S49" s="15"/>
      <c r="T49" s="11"/>
      <c r="U49" s="15"/>
      <c r="V49" s="15"/>
      <c r="W49" s="32"/>
      <c r="X49" s="32"/>
      <c r="Y49" s="31"/>
      <c r="Z49" s="31"/>
      <c r="AA49" s="31"/>
      <c r="AB49" s="31"/>
      <c r="AC49" s="31"/>
      <c r="AD49" s="31"/>
      <c r="AE49" s="31"/>
      <c r="AF49" s="38"/>
      <c r="AG49" s="24"/>
      <c r="AH49" s="25"/>
      <c r="AI49" s="25"/>
      <c r="AJ49" s="24"/>
      <c r="AK49" s="34"/>
      <c r="AL49" s="35"/>
      <c r="AM49" s="35"/>
      <c r="AN49" s="35"/>
      <c r="AO49" s="35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</row>
    <row r="50" spans="1:52" s="40" customFormat="1" ht="16.05" customHeight="1" x14ac:dyDescent="0.3">
      <c r="A50" s="49"/>
      <c r="B50" s="132"/>
      <c r="C50" s="48"/>
      <c r="D50" s="46"/>
      <c r="E50" s="47"/>
      <c r="F50" s="47"/>
      <c r="G50" s="31"/>
      <c r="H50" s="11"/>
      <c r="I50" s="15"/>
      <c r="J50" s="15"/>
      <c r="K50" s="11"/>
      <c r="L50" s="15"/>
      <c r="M50" s="15"/>
      <c r="N50" s="11"/>
      <c r="O50" s="15"/>
      <c r="P50" s="15"/>
      <c r="Q50" s="11"/>
      <c r="R50" s="15"/>
      <c r="S50" s="15"/>
      <c r="T50" s="11"/>
      <c r="U50" s="15"/>
      <c r="V50" s="15"/>
      <c r="W50" s="32"/>
      <c r="X50" s="32"/>
      <c r="Y50" s="31"/>
      <c r="Z50" s="31"/>
      <c r="AA50" s="31"/>
      <c r="AB50" s="31"/>
      <c r="AC50" s="31"/>
      <c r="AD50" s="31"/>
      <c r="AE50" s="31"/>
      <c r="AF50" s="38"/>
      <c r="AG50" s="24"/>
      <c r="AH50" s="25"/>
      <c r="AI50" s="25"/>
      <c r="AJ50" s="24"/>
      <c r="AK50" s="34"/>
      <c r="AL50" s="35"/>
      <c r="AM50" s="35"/>
      <c r="AN50" s="35"/>
      <c r="AO50" s="35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</row>
    <row r="51" spans="1:52" s="40" customFormat="1" ht="16.05" customHeight="1" x14ac:dyDescent="0.3">
      <c r="A51" s="49"/>
      <c r="B51" s="130"/>
      <c r="C51" s="1" t="s">
        <v>410</v>
      </c>
      <c r="D51" s="37"/>
      <c r="E51" s="29"/>
      <c r="F51" s="29"/>
      <c r="G51" s="31"/>
      <c r="H51" s="11"/>
      <c r="I51" s="15"/>
      <c r="J51" s="15"/>
      <c r="K51" s="11"/>
      <c r="L51" s="15"/>
      <c r="M51" s="15"/>
      <c r="N51" s="11"/>
      <c r="O51" s="15"/>
      <c r="P51" s="15"/>
      <c r="Q51" s="11"/>
      <c r="R51" s="15"/>
      <c r="S51" s="15"/>
      <c r="T51" s="11"/>
      <c r="U51" s="15"/>
      <c r="V51" s="15"/>
      <c r="W51" s="32"/>
      <c r="X51" s="32"/>
      <c r="Y51" s="31"/>
      <c r="Z51" s="31"/>
      <c r="AA51" s="31"/>
      <c r="AB51" s="31"/>
      <c r="AC51" s="31"/>
      <c r="AD51" s="31"/>
      <c r="AE51" s="31"/>
      <c r="AF51" s="38"/>
      <c r="AG51" s="24"/>
      <c r="AH51" s="25"/>
      <c r="AI51" s="25"/>
      <c r="AJ51" s="24"/>
      <c r="AK51" s="34"/>
      <c r="AL51" s="35"/>
      <c r="AM51" s="35"/>
      <c r="AN51" s="35"/>
      <c r="AO51" s="35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</row>
    <row r="52" spans="1:52" s="40" customFormat="1" ht="16.05" customHeight="1" x14ac:dyDescent="0.3">
      <c r="A52" s="49"/>
      <c r="B52" s="130">
        <v>4820083909054</v>
      </c>
      <c r="C52" s="36" t="s">
        <v>502</v>
      </c>
      <c r="D52" s="37"/>
      <c r="E52" s="29">
        <v>5.6</v>
      </c>
      <c r="F52" s="29">
        <f t="shared" ref="F52:F54" si="10">D52*E52</f>
        <v>0</v>
      </c>
      <c r="G52" s="31"/>
      <c r="H52" s="11"/>
      <c r="I52" s="15">
        <v>10.5</v>
      </c>
      <c r="J52" s="15">
        <f>H52*I52</f>
        <v>0</v>
      </c>
      <c r="K52" s="11"/>
      <c r="L52" s="15">
        <v>14.5</v>
      </c>
      <c r="M52" s="15">
        <f>K52*L52</f>
        <v>0</v>
      </c>
      <c r="N52" s="11"/>
      <c r="O52" s="15">
        <v>150</v>
      </c>
      <c r="P52" s="15">
        <f t="shared" ref="P52:P54" si="11">N52*O52</f>
        <v>0</v>
      </c>
      <c r="Q52" s="11"/>
      <c r="R52" s="15"/>
      <c r="S52" s="15"/>
      <c r="T52" s="11"/>
      <c r="U52" s="15"/>
      <c r="V52" s="15"/>
      <c r="W52" s="32"/>
      <c r="X52" s="32"/>
      <c r="Y52" s="31"/>
      <c r="Z52" s="31"/>
      <c r="AA52" s="31"/>
      <c r="AB52" s="31"/>
      <c r="AC52" s="31"/>
      <c r="AD52" s="31"/>
      <c r="AE52" s="31"/>
      <c r="AF52" s="38"/>
      <c r="AG52" s="24"/>
      <c r="AH52" s="25"/>
      <c r="AI52" s="25"/>
      <c r="AJ52" s="24"/>
      <c r="AK52" s="34"/>
      <c r="AL52" s="35"/>
      <c r="AM52" s="35"/>
      <c r="AN52" s="35"/>
      <c r="AO52" s="35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</row>
    <row r="53" spans="1:52" s="40" customFormat="1" ht="16.05" customHeight="1" x14ac:dyDescent="0.3">
      <c r="A53" s="49"/>
      <c r="B53" s="130">
        <v>4820083909061</v>
      </c>
      <c r="C53" s="36" t="s">
        <v>503</v>
      </c>
      <c r="D53" s="37"/>
      <c r="E53" s="29">
        <v>5.6</v>
      </c>
      <c r="F53" s="29">
        <f t="shared" si="10"/>
        <v>0</v>
      </c>
      <c r="G53" s="31"/>
      <c r="H53" s="11"/>
      <c r="I53" s="15">
        <v>10.5</v>
      </c>
      <c r="J53" s="15">
        <f>H53*I53</f>
        <v>0</v>
      </c>
      <c r="K53" s="11"/>
      <c r="L53" s="15">
        <v>14.5</v>
      </c>
      <c r="M53" s="15">
        <f>K53*L53</f>
        <v>0</v>
      </c>
      <c r="N53" s="11"/>
      <c r="O53" s="15">
        <v>150</v>
      </c>
      <c r="P53" s="15">
        <f t="shared" si="11"/>
        <v>0</v>
      </c>
      <c r="Q53" s="11"/>
      <c r="R53" s="15"/>
      <c r="S53" s="15"/>
      <c r="T53" s="11"/>
      <c r="U53" s="15"/>
      <c r="V53" s="15"/>
      <c r="W53" s="32"/>
      <c r="X53" s="32"/>
      <c r="Y53" s="31"/>
      <c r="Z53" s="31"/>
      <c r="AA53" s="31"/>
      <c r="AB53" s="31"/>
      <c r="AC53" s="31"/>
      <c r="AD53" s="31"/>
      <c r="AE53" s="31"/>
      <c r="AF53" s="38"/>
      <c r="AG53" s="24"/>
      <c r="AH53" s="25"/>
      <c r="AI53" s="25"/>
      <c r="AJ53" s="24"/>
      <c r="AK53" s="34"/>
      <c r="AL53" s="35"/>
      <c r="AM53" s="35"/>
      <c r="AN53" s="35"/>
      <c r="AO53" s="35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</row>
    <row r="54" spans="1:52" s="40" customFormat="1" ht="16.05" customHeight="1" x14ac:dyDescent="0.3">
      <c r="A54" s="49"/>
      <c r="B54" s="130">
        <v>4820083909078</v>
      </c>
      <c r="C54" s="36" t="s">
        <v>504</v>
      </c>
      <c r="D54" s="37"/>
      <c r="E54" s="29">
        <v>5.6</v>
      </c>
      <c r="F54" s="29">
        <f t="shared" si="10"/>
        <v>0</v>
      </c>
      <c r="G54" s="31"/>
      <c r="H54" s="11"/>
      <c r="I54" s="15">
        <v>10.5</v>
      </c>
      <c r="J54" s="15">
        <f>H54*I54</f>
        <v>0</v>
      </c>
      <c r="K54" s="11"/>
      <c r="L54" s="15">
        <v>14.5</v>
      </c>
      <c r="M54" s="15">
        <f>K54*L54</f>
        <v>0</v>
      </c>
      <c r="N54" s="11"/>
      <c r="O54" s="15">
        <v>150</v>
      </c>
      <c r="P54" s="15">
        <f t="shared" si="11"/>
        <v>0</v>
      </c>
      <c r="Q54" s="11"/>
      <c r="R54" s="15"/>
      <c r="S54" s="15"/>
      <c r="T54" s="11"/>
      <c r="U54" s="15"/>
      <c r="V54" s="15"/>
      <c r="W54" s="32"/>
      <c r="X54" s="32"/>
      <c r="Y54" s="31"/>
      <c r="Z54" s="31"/>
      <c r="AA54" s="31"/>
      <c r="AB54" s="31"/>
      <c r="AC54" s="31"/>
      <c r="AD54" s="31"/>
      <c r="AE54" s="31"/>
      <c r="AF54" s="38"/>
      <c r="AG54" s="24"/>
      <c r="AH54" s="25"/>
      <c r="AI54" s="25"/>
      <c r="AJ54" s="24"/>
      <c r="AK54" s="34"/>
      <c r="AL54" s="35"/>
      <c r="AM54" s="35"/>
      <c r="AN54" s="35"/>
      <c r="AO54" s="35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</row>
    <row r="55" spans="1:52" s="40" customFormat="1" ht="16.05" customHeight="1" x14ac:dyDescent="0.3">
      <c r="A55" s="49"/>
      <c r="B55" s="132"/>
      <c r="C55" s="48"/>
      <c r="D55" s="46"/>
      <c r="E55" s="47"/>
      <c r="F55" s="47"/>
      <c r="G55" s="31"/>
      <c r="H55" s="11"/>
      <c r="I55" s="15"/>
      <c r="J55" s="15"/>
      <c r="K55" s="11"/>
      <c r="L55" s="15"/>
      <c r="M55" s="15"/>
      <c r="N55" s="11"/>
      <c r="O55" s="15"/>
      <c r="P55" s="15"/>
      <c r="Q55" s="11"/>
      <c r="R55" s="15"/>
      <c r="S55" s="15"/>
      <c r="T55" s="11"/>
      <c r="U55" s="15"/>
      <c r="V55" s="15"/>
      <c r="W55" s="32"/>
      <c r="X55" s="32"/>
      <c r="Y55" s="31"/>
      <c r="Z55" s="31"/>
      <c r="AA55" s="31"/>
      <c r="AB55" s="31"/>
      <c r="AC55" s="31"/>
      <c r="AD55" s="31"/>
      <c r="AE55" s="31"/>
      <c r="AF55" s="38"/>
      <c r="AG55" s="24"/>
      <c r="AH55" s="25"/>
      <c r="AI55" s="25"/>
      <c r="AJ55" s="24"/>
      <c r="AK55" s="34"/>
      <c r="AL55" s="35"/>
      <c r="AM55" s="35"/>
      <c r="AN55" s="35"/>
      <c r="AO55" s="35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</row>
    <row r="56" spans="1:52" s="40" customFormat="1" ht="16.05" customHeight="1" x14ac:dyDescent="0.3">
      <c r="A56" s="49"/>
      <c r="B56" s="130"/>
      <c r="C56" s="1" t="s">
        <v>411</v>
      </c>
      <c r="D56" s="37"/>
      <c r="E56" s="29"/>
      <c r="F56" s="29"/>
      <c r="G56" s="31"/>
      <c r="H56" s="11"/>
      <c r="I56" s="15"/>
      <c r="J56" s="15"/>
      <c r="K56" s="11"/>
      <c r="L56" s="15"/>
      <c r="M56" s="15"/>
      <c r="N56" s="11"/>
      <c r="O56" s="15"/>
      <c r="P56" s="15"/>
      <c r="Q56" s="11"/>
      <c r="R56" s="15"/>
      <c r="S56" s="15"/>
      <c r="T56" s="11"/>
      <c r="U56" s="15"/>
      <c r="V56" s="15"/>
      <c r="W56" s="32"/>
      <c r="X56" s="32"/>
      <c r="Y56" s="31"/>
      <c r="Z56" s="31"/>
      <c r="AA56" s="31"/>
      <c r="AB56" s="31"/>
      <c r="AC56" s="31"/>
      <c r="AD56" s="31"/>
      <c r="AE56" s="31"/>
      <c r="AF56" s="38"/>
      <c r="AG56" s="24"/>
      <c r="AH56" s="25"/>
      <c r="AI56" s="25"/>
      <c r="AJ56" s="24"/>
      <c r="AK56" s="34"/>
      <c r="AL56" s="35"/>
      <c r="AM56" s="35"/>
      <c r="AN56" s="35"/>
      <c r="AO56" s="35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</row>
    <row r="57" spans="1:52" s="40" customFormat="1" ht="16.05" customHeight="1" x14ac:dyDescent="0.3">
      <c r="A57" s="49"/>
      <c r="B57" s="130">
        <v>4820083905773</v>
      </c>
      <c r="C57" s="36" t="s">
        <v>505</v>
      </c>
      <c r="D57" s="37"/>
      <c r="E57" s="29">
        <v>12</v>
      </c>
      <c r="F57" s="29">
        <f>D57*E57</f>
        <v>0</v>
      </c>
      <c r="G57" s="31"/>
      <c r="H57" s="11"/>
      <c r="I57" s="15"/>
      <c r="J57" s="15"/>
      <c r="K57" s="11"/>
      <c r="L57" s="15"/>
      <c r="M57" s="15"/>
      <c r="N57" s="11"/>
      <c r="O57" s="15"/>
      <c r="P57" s="15"/>
      <c r="Q57" s="11"/>
      <c r="R57" s="15"/>
      <c r="S57" s="15"/>
      <c r="T57" s="11"/>
      <c r="U57" s="15"/>
      <c r="V57" s="15"/>
      <c r="W57" s="32"/>
      <c r="X57" s="32"/>
      <c r="Y57" s="31"/>
      <c r="Z57" s="31"/>
      <c r="AA57" s="31"/>
      <c r="AB57" s="31"/>
      <c r="AC57" s="31"/>
      <c r="AD57" s="31"/>
      <c r="AE57" s="31"/>
      <c r="AF57" s="38"/>
      <c r="AG57" s="24"/>
      <c r="AH57" s="25"/>
      <c r="AI57" s="25"/>
      <c r="AJ57" s="24"/>
      <c r="AK57" s="34"/>
      <c r="AL57" s="35"/>
      <c r="AM57" s="35"/>
      <c r="AN57" s="35"/>
      <c r="AO57" s="35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</row>
    <row r="58" spans="1:52" s="40" customFormat="1" ht="16.05" customHeight="1" x14ac:dyDescent="0.3">
      <c r="A58" s="49"/>
      <c r="B58" s="130">
        <v>4820083905797</v>
      </c>
      <c r="C58" s="36" t="s">
        <v>506</v>
      </c>
      <c r="D58" s="37"/>
      <c r="E58" s="29">
        <v>12</v>
      </c>
      <c r="F58" s="29">
        <f>D58*E58</f>
        <v>0</v>
      </c>
      <c r="G58" s="31"/>
      <c r="H58" s="11"/>
      <c r="I58" s="15"/>
      <c r="J58" s="15"/>
      <c r="K58" s="11"/>
      <c r="L58" s="15"/>
      <c r="M58" s="15"/>
      <c r="N58" s="11"/>
      <c r="O58" s="15"/>
      <c r="P58" s="15"/>
      <c r="Q58" s="11"/>
      <c r="R58" s="15"/>
      <c r="S58" s="15"/>
      <c r="T58" s="11"/>
      <c r="U58" s="15"/>
      <c r="V58" s="15"/>
      <c r="W58" s="32"/>
      <c r="X58" s="32"/>
      <c r="Y58" s="31"/>
      <c r="Z58" s="31"/>
      <c r="AA58" s="31"/>
      <c r="AB58" s="31"/>
      <c r="AC58" s="31"/>
      <c r="AD58" s="31"/>
      <c r="AE58" s="31"/>
      <c r="AF58" s="38"/>
      <c r="AG58" s="24"/>
      <c r="AH58" s="25"/>
      <c r="AI58" s="25"/>
      <c r="AJ58" s="24"/>
      <c r="AK58" s="34"/>
      <c r="AL58" s="35"/>
      <c r="AM58" s="35"/>
      <c r="AN58" s="35"/>
      <c r="AO58" s="35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</row>
    <row r="59" spans="1:52" s="40" customFormat="1" ht="16.05" customHeight="1" x14ac:dyDescent="0.3">
      <c r="A59" s="49"/>
      <c r="B59" s="132"/>
      <c r="C59" s="48"/>
      <c r="D59" s="46"/>
      <c r="E59" s="47"/>
      <c r="F59" s="47"/>
      <c r="G59" s="31"/>
      <c r="H59" s="11"/>
      <c r="I59" s="15"/>
      <c r="J59" s="15"/>
      <c r="K59" s="11"/>
      <c r="L59" s="15"/>
      <c r="M59" s="15"/>
      <c r="N59" s="11"/>
      <c r="O59" s="15"/>
      <c r="P59" s="15"/>
      <c r="Q59" s="11"/>
      <c r="R59" s="15"/>
      <c r="S59" s="15"/>
      <c r="T59" s="11"/>
      <c r="U59" s="15"/>
      <c r="V59" s="15"/>
      <c r="W59" s="32"/>
      <c r="X59" s="32"/>
      <c r="Y59" s="31"/>
      <c r="Z59" s="31"/>
      <c r="AA59" s="31"/>
      <c r="AB59" s="31"/>
      <c r="AC59" s="31"/>
      <c r="AD59" s="31"/>
      <c r="AE59" s="31"/>
      <c r="AF59" s="38"/>
      <c r="AG59" s="24"/>
      <c r="AH59" s="25"/>
      <c r="AI59" s="25"/>
      <c r="AJ59" s="24"/>
      <c r="AK59" s="34"/>
      <c r="AL59" s="35"/>
      <c r="AM59" s="35"/>
      <c r="AN59" s="35"/>
      <c r="AO59" s="35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</row>
    <row r="60" spans="1:52" s="40" customFormat="1" ht="16.05" customHeight="1" x14ac:dyDescent="0.3">
      <c r="A60" s="1"/>
      <c r="B60" s="133"/>
      <c r="C60" s="48"/>
      <c r="D60" s="46"/>
      <c r="E60" s="47"/>
      <c r="F60" s="47"/>
      <c r="G60" s="31"/>
      <c r="H60" s="11"/>
      <c r="I60" s="15"/>
      <c r="J60" s="15"/>
      <c r="K60" s="11"/>
      <c r="L60" s="15"/>
      <c r="M60" s="15"/>
      <c r="N60" s="11"/>
      <c r="O60" s="15"/>
      <c r="P60" s="15"/>
      <c r="Q60" s="11"/>
      <c r="R60" s="15"/>
      <c r="S60" s="15"/>
      <c r="T60" s="11"/>
      <c r="U60" s="15"/>
      <c r="V60" s="15"/>
      <c r="W60" s="32"/>
      <c r="X60" s="32"/>
      <c r="Y60" s="31"/>
      <c r="Z60" s="31"/>
      <c r="AA60" s="31"/>
      <c r="AB60" s="31"/>
      <c r="AC60" s="31"/>
      <c r="AD60" s="31"/>
      <c r="AE60" s="31"/>
      <c r="AF60" s="38"/>
      <c r="AG60" s="24"/>
      <c r="AH60" s="25"/>
      <c r="AI60" s="25"/>
      <c r="AJ60" s="24"/>
      <c r="AK60" s="34"/>
      <c r="AL60" s="35"/>
      <c r="AM60" s="35"/>
      <c r="AN60" s="35"/>
      <c r="AO60" s="35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</row>
    <row r="61" spans="1:52" s="40" customFormat="1" ht="16.05" customHeight="1" x14ac:dyDescent="0.3">
      <c r="A61" s="1"/>
      <c r="B61" s="131"/>
      <c r="C61" s="1" t="s">
        <v>412</v>
      </c>
      <c r="D61" s="37"/>
      <c r="E61" s="29"/>
      <c r="F61" s="29"/>
      <c r="G61" s="31"/>
      <c r="H61" s="11"/>
      <c r="I61" s="15"/>
      <c r="J61" s="15"/>
      <c r="K61" s="11"/>
      <c r="L61" s="15"/>
      <c r="M61" s="15"/>
      <c r="N61" s="11"/>
      <c r="O61" s="15"/>
      <c r="P61" s="15"/>
      <c r="Q61" s="11"/>
      <c r="R61" s="15"/>
      <c r="S61" s="15"/>
      <c r="T61" s="11"/>
      <c r="U61" s="15"/>
      <c r="V61" s="15"/>
      <c r="W61" s="32"/>
      <c r="X61" s="32"/>
      <c r="Y61" s="31"/>
      <c r="Z61" s="31"/>
      <c r="AA61" s="31"/>
      <c r="AB61" s="31"/>
      <c r="AC61" s="31"/>
      <c r="AD61" s="31"/>
      <c r="AE61" s="31"/>
      <c r="AF61" s="38"/>
      <c r="AG61" s="24"/>
      <c r="AH61" s="25"/>
      <c r="AI61" s="25"/>
      <c r="AJ61" s="24"/>
      <c r="AK61" s="34"/>
      <c r="AL61" s="35"/>
      <c r="AM61" s="35"/>
      <c r="AN61" s="35"/>
      <c r="AO61" s="35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</row>
    <row r="62" spans="1:52" s="40" customFormat="1" ht="16.05" customHeight="1" x14ac:dyDescent="0.3">
      <c r="A62" s="1"/>
      <c r="B62" s="131">
        <v>4820083908903</v>
      </c>
      <c r="C62" s="36" t="s">
        <v>507</v>
      </c>
      <c r="D62" s="37"/>
      <c r="E62" s="29">
        <v>7.3</v>
      </c>
      <c r="F62" s="29">
        <f t="shared" ref="F62:F75" si="12">D62*E62</f>
        <v>0</v>
      </c>
      <c r="G62" s="31"/>
      <c r="H62" s="11"/>
      <c r="I62" s="15"/>
      <c r="J62" s="15"/>
      <c r="K62" s="11"/>
      <c r="L62" s="15"/>
      <c r="M62" s="15"/>
      <c r="N62" s="11"/>
      <c r="O62" s="15">
        <v>6.3</v>
      </c>
      <c r="P62" s="15">
        <f>N62*O62</f>
        <v>0</v>
      </c>
      <c r="Q62" s="11"/>
      <c r="R62" s="15"/>
      <c r="S62" s="15"/>
      <c r="T62" s="11"/>
      <c r="U62" s="15"/>
      <c r="V62" s="15"/>
      <c r="W62" s="32"/>
      <c r="X62" s="32"/>
      <c r="Y62" s="31"/>
      <c r="Z62" s="31"/>
      <c r="AA62" s="31"/>
      <c r="AB62" s="31"/>
      <c r="AC62" s="31"/>
      <c r="AD62" s="31"/>
      <c r="AE62" s="31"/>
      <c r="AF62" s="38"/>
      <c r="AG62" s="24"/>
      <c r="AH62" s="25"/>
      <c r="AI62" s="25"/>
      <c r="AJ62" s="24"/>
      <c r="AK62" s="34"/>
      <c r="AL62" s="35"/>
      <c r="AM62" s="35"/>
      <c r="AN62" s="35"/>
      <c r="AO62" s="35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</row>
    <row r="63" spans="1:52" s="40" customFormat="1" ht="16.05" customHeight="1" x14ac:dyDescent="0.3">
      <c r="A63" s="1"/>
      <c r="B63" s="131">
        <v>4820083908873</v>
      </c>
      <c r="C63" s="36" t="s">
        <v>508</v>
      </c>
      <c r="D63" s="37"/>
      <c r="E63" s="29">
        <v>7.3</v>
      </c>
      <c r="F63" s="29">
        <f t="shared" si="12"/>
        <v>0</v>
      </c>
      <c r="G63" s="31"/>
      <c r="H63" s="11"/>
      <c r="I63" s="15">
        <v>4.9000000000000004</v>
      </c>
      <c r="J63" s="15">
        <f>H63*I63</f>
        <v>0</v>
      </c>
      <c r="K63" s="11"/>
      <c r="L63" s="15">
        <v>6.8</v>
      </c>
      <c r="M63" s="15">
        <f>K63*L63</f>
        <v>0</v>
      </c>
      <c r="N63" s="11"/>
      <c r="O63" s="15">
        <v>6.3</v>
      </c>
      <c r="P63" s="15">
        <f>N63*O63</f>
        <v>0</v>
      </c>
      <c r="Q63" s="11"/>
      <c r="R63" s="15">
        <v>5.96</v>
      </c>
      <c r="S63" s="15">
        <f>Q63*R63</f>
        <v>0</v>
      </c>
      <c r="T63" s="11"/>
      <c r="U63" s="15">
        <v>4</v>
      </c>
      <c r="V63" s="15">
        <f>T63*U63</f>
        <v>0</v>
      </c>
      <c r="W63" s="32"/>
      <c r="X63" s="32"/>
      <c r="Y63" s="31"/>
      <c r="Z63" s="31"/>
      <c r="AA63" s="31"/>
      <c r="AB63" s="31"/>
      <c r="AC63" s="31"/>
      <c r="AD63" s="31"/>
      <c r="AE63" s="31"/>
      <c r="AF63" s="38"/>
      <c r="AG63" s="24"/>
      <c r="AH63" s="25"/>
      <c r="AI63" s="25"/>
      <c r="AJ63" s="24"/>
      <c r="AK63" s="34"/>
      <c r="AL63" s="35"/>
      <c r="AM63" s="35"/>
      <c r="AN63" s="35"/>
      <c r="AO63" s="35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</row>
    <row r="64" spans="1:52" s="40" customFormat="1" ht="16.05" customHeight="1" x14ac:dyDescent="0.3">
      <c r="A64" s="49"/>
      <c r="B64" s="131">
        <v>4820083908958</v>
      </c>
      <c r="C64" s="36" t="s">
        <v>509</v>
      </c>
      <c r="D64" s="37"/>
      <c r="E64" s="29">
        <v>7.3</v>
      </c>
      <c r="F64" s="29">
        <f t="shared" si="12"/>
        <v>0</v>
      </c>
      <c r="G64" s="31"/>
      <c r="H64" s="11"/>
      <c r="I64" s="15">
        <v>4.9000000000000004</v>
      </c>
      <c r="J64" s="15">
        <f>H64*I64</f>
        <v>0</v>
      </c>
      <c r="K64" s="11"/>
      <c r="L64" s="15">
        <v>6.8</v>
      </c>
      <c r="M64" s="15">
        <f>K64*L64</f>
        <v>0</v>
      </c>
      <c r="N64" s="11"/>
      <c r="O64" s="15">
        <v>6.3</v>
      </c>
      <c r="P64" s="15">
        <f>N64*O64</f>
        <v>0</v>
      </c>
      <c r="Q64" s="11"/>
      <c r="R64" s="15">
        <v>5.96</v>
      </c>
      <c r="S64" s="15">
        <f>Q64*R64</f>
        <v>0</v>
      </c>
      <c r="T64" s="11"/>
      <c r="U64" s="15">
        <v>4</v>
      </c>
      <c r="V64" s="15">
        <f>T64*U64</f>
        <v>0</v>
      </c>
      <c r="W64" s="32"/>
      <c r="X64" s="32"/>
      <c r="Y64" s="31"/>
      <c r="Z64" s="31"/>
      <c r="AA64" s="31"/>
      <c r="AB64" s="31"/>
      <c r="AC64" s="31"/>
      <c r="AD64" s="31"/>
      <c r="AE64" s="31"/>
      <c r="AF64" s="38"/>
      <c r="AG64" s="24"/>
      <c r="AH64" s="25"/>
      <c r="AI64" s="25"/>
      <c r="AJ64" s="24"/>
      <c r="AK64" s="34"/>
      <c r="AL64" s="35"/>
      <c r="AM64" s="35"/>
      <c r="AN64" s="35"/>
      <c r="AO64" s="35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</row>
    <row r="65" spans="1:52" s="40" customFormat="1" ht="16.05" customHeight="1" x14ac:dyDescent="0.3">
      <c r="A65" s="49"/>
      <c r="B65" s="131">
        <v>4820215364645</v>
      </c>
      <c r="C65" s="36" t="s">
        <v>510</v>
      </c>
      <c r="D65" s="37"/>
      <c r="E65" s="29">
        <v>7.3</v>
      </c>
      <c r="F65" s="29">
        <f t="shared" si="12"/>
        <v>0</v>
      </c>
      <c r="G65" s="31"/>
      <c r="H65" s="11"/>
      <c r="I65" s="15"/>
      <c r="J65" s="15"/>
      <c r="K65" s="11"/>
      <c r="L65" s="15"/>
      <c r="M65" s="15"/>
      <c r="N65" s="11"/>
      <c r="O65" s="15"/>
      <c r="P65" s="15"/>
      <c r="Q65" s="11"/>
      <c r="R65" s="15"/>
      <c r="S65" s="15"/>
      <c r="T65" s="11"/>
      <c r="U65" s="15"/>
      <c r="V65" s="15"/>
      <c r="W65" s="32"/>
      <c r="X65" s="32"/>
      <c r="Y65" s="31"/>
      <c r="Z65" s="31"/>
      <c r="AA65" s="31"/>
      <c r="AB65" s="31"/>
      <c r="AC65" s="31"/>
      <c r="AD65" s="31"/>
      <c r="AE65" s="31"/>
      <c r="AF65" s="38"/>
      <c r="AG65" s="24"/>
      <c r="AH65" s="25"/>
      <c r="AI65" s="25"/>
      <c r="AJ65" s="24"/>
      <c r="AK65" s="34"/>
      <c r="AL65" s="35"/>
      <c r="AM65" s="35"/>
      <c r="AN65" s="35"/>
      <c r="AO65" s="35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</row>
    <row r="66" spans="1:52" s="40" customFormat="1" ht="16.05" customHeight="1" x14ac:dyDescent="0.3">
      <c r="A66" s="27"/>
      <c r="B66" s="131">
        <v>4820083908927</v>
      </c>
      <c r="C66" s="36" t="s">
        <v>511</v>
      </c>
      <c r="D66" s="37"/>
      <c r="E66" s="29">
        <v>7.3</v>
      </c>
      <c r="F66" s="29">
        <f t="shared" si="12"/>
        <v>0</v>
      </c>
      <c r="G66" s="31"/>
      <c r="H66" s="11"/>
      <c r="I66" s="15">
        <v>4.9000000000000004</v>
      </c>
      <c r="J66" s="15">
        <f>H66*I66</f>
        <v>0</v>
      </c>
      <c r="K66" s="11"/>
      <c r="L66" s="15">
        <v>6.8</v>
      </c>
      <c r="M66" s="15">
        <f>K66*L66</f>
        <v>0</v>
      </c>
      <c r="N66" s="11"/>
      <c r="O66" s="15">
        <v>6.3</v>
      </c>
      <c r="P66" s="15">
        <f>N66*O66</f>
        <v>0</v>
      </c>
      <c r="Q66" s="11"/>
      <c r="R66" s="15">
        <v>5.96</v>
      </c>
      <c r="S66" s="15">
        <f>Q66*R66</f>
        <v>0</v>
      </c>
      <c r="T66" s="11"/>
      <c r="U66" s="15">
        <v>4</v>
      </c>
      <c r="V66" s="15">
        <f>T66*U66</f>
        <v>0</v>
      </c>
      <c r="W66" s="32"/>
      <c r="X66" s="32"/>
      <c r="Y66" s="31"/>
      <c r="Z66" s="31"/>
      <c r="AA66" s="31"/>
      <c r="AB66" s="31"/>
      <c r="AC66" s="31"/>
      <c r="AD66" s="31"/>
      <c r="AE66" s="31"/>
      <c r="AF66" s="38"/>
      <c r="AG66" s="24"/>
      <c r="AH66" s="25"/>
      <c r="AI66" s="25"/>
      <c r="AJ66" s="24"/>
      <c r="AK66" s="34"/>
      <c r="AL66" s="35"/>
      <c r="AM66" s="35"/>
      <c r="AN66" s="35"/>
      <c r="AO66" s="35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</row>
    <row r="67" spans="1:52" s="40" customFormat="1" ht="16.05" customHeight="1" x14ac:dyDescent="0.3">
      <c r="A67" s="1"/>
      <c r="B67" s="131">
        <v>4820083908934</v>
      </c>
      <c r="C67" s="36" t="s">
        <v>512</v>
      </c>
      <c r="D67" s="37"/>
      <c r="E67" s="29">
        <v>7.3</v>
      </c>
      <c r="F67" s="29">
        <f t="shared" si="12"/>
        <v>0</v>
      </c>
      <c r="G67" s="31"/>
      <c r="H67" s="11"/>
      <c r="I67" s="15"/>
      <c r="J67" s="15"/>
      <c r="K67" s="11"/>
      <c r="L67" s="15"/>
      <c r="M67" s="15"/>
      <c r="N67" s="11"/>
      <c r="O67" s="15">
        <v>6.3</v>
      </c>
      <c r="P67" s="15">
        <f>N67*O67</f>
        <v>0</v>
      </c>
      <c r="Q67" s="11"/>
      <c r="R67" s="15"/>
      <c r="S67" s="15"/>
      <c r="T67" s="11"/>
      <c r="U67" s="15"/>
      <c r="V67" s="15"/>
      <c r="W67" s="32"/>
      <c r="X67" s="32"/>
      <c r="Y67" s="31"/>
      <c r="Z67" s="31"/>
      <c r="AA67" s="31"/>
      <c r="AB67" s="31"/>
      <c r="AC67" s="31"/>
      <c r="AD67" s="31"/>
      <c r="AE67" s="31"/>
      <c r="AF67" s="38"/>
      <c r="AG67" s="24"/>
      <c r="AH67" s="25"/>
      <c r="AI67" s="25"/>
      <c r="AJ67" s="24"/>
      <c r="AK67" s="34"/>
      <c r="AL67" s="35"/>
      <c r="AM67" s="35"/>
      <c r="AN67" s="35"/>
      <c r="AO67" s="35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</row>
    <row r="68" spans="1:52" ht="16.05" customHeight="1" x14ac:dyDescent="0.3">
      <c r="A68" s="1"/>
      <c r="B68" s="131">
        <v>4820215367585</v>
      </c>
      <c r="C68" s="36" t="s">
        <v>513</v>
      </c>
      <c r="D68" s="37"/>
      <c r="E68" s="29">
        <v>7.3</v>
      </c>
      <c r="F68" s="29">
        <f t="shared" si="12"/>
        <v>0</v>
      </c>
      <c r="G68" s="31"/>
      <c r="H68" s="11"/>
      <c r="I68" s="15"/>
      <c r="J68" s="15"/>
      <c r="K68" s="11"/>
      <c r="L68" s="15"/>
      <c r="M68" s="15"/>
      <c r="N68" s="11"/>
      <c r="O68" s="15"/>
      <c r="P68" s="15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I68" s="17"/>
    </row>
    <row r="69" spans="1:52" ht="16.05" customHeight="1" x14ac:dyDescent="0.3">
      <c r="A69" s="1"/>
      <c r="B69" s="131">
        <v>4820215367578</v>
      </c>
      <c r="C69" s="36" t="s">
        <v>514</v>
      </c>
      <c r="D69" s="37"/>
      <c r="E69" s="29">
        <v>7.3</v>
      </c>
      <c r="F69" s="29">
        <f t="shared" si="12"/>
        <v>0</v>
      </c>
      <c r="G69" s="31"/>
      <c r="H69" s="11"/>
      <c r="I69" s="15"/>
      <c r="J69" s="15"/>
      <c r="K69" s="11"/>
      <c r="L69" s="15"/>
      <c r="M69" s="15"/>
      <c r="N69" s="11"/>
      <c r="O69" s="15"/>
      <c r="P69" s="15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I69" s="17"/>
    </row>
    <row r="70" spans="1:52" s="40" customFormat="1" ht="16.05" customHeight="1" x14ac:dyDescent="0.3">
      <c r="A70" s="1"/>
      <c r="B70" s="131">
        <v>4820083908965</v>
      </c>
      <c r="C70" s="36" t="s">
        <v>515</v>
      </c>
      <c r="D70" s="37"/>
      <c r="E70" s="29">
        <v>7.3</v>
      </c>
      <c r="F70" s="29">
        <f t="shared" si="12"/>
        <v>0</v>
      </c>
      <c r="G70" s="31"/>
      <c r="H70" s="11"/>
      <c r="I70" s="15">
        <v>4.9000000000000004</v>
      </c>
      <c r="J70" s="15">
        <f>H70*I70</f>
        <v>0</v>
      </c>
      <c r="K70" s="11"/>
      <c r="L70" s="15">
        <v>6.8</v>
      </c>
      <c r="M70" s="15">
        <f>K70*L70</f>
        <v>0</v>
      </c>
      <c r="N70" s="11"/>
      <c r="O70" s="15">
        <v>6.3</v>
      </c>
      <c r="P70" s="15">
        <f>N70*O70</f>
        <v>0</v>
      </c>
      <c r="Q70" s="11"/>
      <c r="R70" s="15">
        <v>5.96</v>
      </c>
      <c r="S70" s="15">
        <f>Q70*R70</f>
        <v>0</v>
      </c>
      <c r="T70" s="11"/>
      <c r="U70" s="15">
        <v>4</v>
      </c>
      <c r="V70" s="15">
        <f>T70*U70</f>
        <v>0</v>
      </c>
      <c r="W70" s="32"/>
      <c r="X70" s="32"/>
      <c r="Y70" s="31"/>
      <c r="Z70" s="31"/>
      <c r="AA70" s="31"/>
      <c r="AB70" s="31"/>
      <c r="AC70" s="31"/>
      <c r="AD70" s="31"/>
      <c r="AE70" s="31"/>
      <c r="AF70" s="38"/>
      <c r="AG70" s="24"/>
      <c r="AH70" s="25"/>
      <c r="AI70" s="25"/>
      <c r="AJ70" s="24"/>
      <c r="AK70" s="34"/>
      <c r="AL70" s="35"/>
      <c r="AM70" s="35"/>
      <c r="AN70" s="35"/>
      <c r="AO70" s="35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</row>
    <row r="71" spans="1:52" s="40" customFormat="1" ht="16.05" customHeight="1" x14ac:dyDescent="0.3">
      <c r="A71" s="1"/>
      <c r="B71" s="131">
        <v>4820215364416</v>
      </c>
      <c r="C71" s="36" t="s">
        <v>516</v>
      </c>
      <c r="D71" s="37"/>
      <c r="E71" s="29">
        <v>7.3</v>
      </c>
      <c r="F71" s="29">
        <f t="shared" si="12"/>
        <v>0</v>
      </c>
      <c r="G71" s="31"/>
      <c r="H71" s="11"/>
      <c r="I71" s="15">
        <v>4.9000000000000004</v>
      </c>
      <c r="J71" s="15">
        <f>H71*I71</f>
        <v>0</v>
      </c>
      <c r="K71" s="11"/>
      <c r="L71" s="15">
        <v>6.8</v>
      </c>
      <c r="M71" s="15">
        <f>K71*L71</f>
        <v>0</v>
      </c>
      <c r="N71" s="11"/>
      <c r="O71" s="15">
        <v>6.3</v>
      </c>
      <c r="P71" s="15">
        <f>N71*O71</f>
        <v>0</v>
      </c>
      <c r="Q71" s="11"/>
      <c r="R71" s="15"/>
      <c r="S71" s="15"/>
      <c r="T71" s="11"/>
      <c r="U71" s="15"/>
      <c r="V71" s="15"/>
      <c r="W71" s="32"/>
      <c r="X71" s="32"/>
      <c r="Y71" s="31"/>
      <c r="Z71" s="31"/>
      <c r="AA71" s="31"/>
      <c r="AB71" s="31"/>
      <c r="AC71" s="31"/>
      <c r="AD71" s="31"/>
      <c r="AE71" s="31"/>
      <c r="AF71" s="38"/>
      <c r="AG71" s="24"/>
      <c r="AH71" s="25"/>
      <c r="AI71" s="25"/>
      <c r="AJ71" s="24"/>
      <c r="AK71" s="34"/>
      <c r="AL71" s="35"/>
      <c r="AM71" s="35"/>
      <c r="AN71" s="35"/>
      <c r="AO71" s="35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</row>
    <row r="72" spans="1:52" s="40" customFormat="1" ht="16.05" customHeight="1" x14ac:dyDescent="0.3">
      <c r="A72" s="1"/>
      <c r="B72" s="131">
        <v>4820215364409</v>
      </c>
      <c r="C72" s="36" t="s">
        <v>517</v>
      </c>
      <c r="D72" s="37"/>
      <c r="E72" s="29">
        <v>7.3</v>
      </c>
      <c r="F72" s="29">
        <f t="shared" si="12"/>
        <v>0</v>
      </c>
      <c r="G72" s="31"/>
      <c r="H72" s="11"/>
      <c r="I72" s="15"/>
      <c r="J72" s="15"/>
      <c r="K72" s="11"/>
      <c r="L72" s="15"/>
      <c r="M72" s="15"/>
      <c r="N72" s="11"/>
      <c r="O72" s="15"/>
      <c r="P72" s="15"/>
      <c r="Q72" s="11"/>
      <c r="R72" s="15"/>
      <c r="S72" s="15"/>
      <c r="T72" s="11"/>
      <c r="U72" s="15"/>
      <c r="V72" s="15"/>
      <c r="W72" s="32"/>
      <c r="X72" s="32"/>
      <c r="Y72" s="31"/>
      <c r="Z72" s="31"/>
      <c r="AA72" s="31"/>
      <c r="AB72" s="31"/>
      <c r="AC72" s="31"/>
      <c r="AD72" s="31"/>
      <c r="AE72" s="31"/>
      <c r="AF72" s="38"/>
      <c r="AG72" s="24"/>
      <c r="AH72" s="25"/>
      <c r="AI72" s="25"/>
      <c r="AJ72" s="24"/>
      <c r="AK72" s="34"/>
      <c r="AL72" s="35"/>
      <c r="AM72" s="35"/>
      <c r="AN72" s="35"/>
      <c r="AO72" s="35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</row>
    <row r="73" spans="1:52" s="40" customFormat="1" ht="16.05" customHeight="1" x14ac:dyDescent="0.3">
      <c r="A73" s="1"/>
      <c r="B73" s="131">
        <v>4820083908910</v>
      </c>
      <c r="C73" s="36" t="s">
        <v>518</v>
      </c>
      <c r="D73" s="37"/>
      <c r="E73" s="29">
        <v>7.3</v>
      </c>
      <c r="F73" s="29">
        <f t="shared" si="12"/>
        <v>0</v>
      </c>
      <c r="G73" s="31"/>
      <c r="H73" s="11"/>
      <c r="I73" s="15"/>
      <c r="J73" s="15"/>
      <c r="K73" s="11"/>
      <c r="L73" s="15"/>
      <c r="M73" s="15"/>
      <c r="N73" s="11"/>
      <c r="O73" s="15"/>
      <c r="P73" s="15"/>
      <c r="Q73" s="11"/>
      <c r="R73" s="15"/>
      <c r="S73" s="15"/>
      <c r="T73" s="11"/>
      <c r="U73" s="15"/>
      <c r="V73" s="15"/>
      <c r="W73" s="32"/>
      <c r="X73" s="32"/>
      <c r="Y73" s="31"/>
      <c r="Z73" s="31"/>
      <c r="AA73" s="31"/>
      <c r="AB73" s="31"/>
      <c r="AC73" s="31"/>
      <c r="AD73" s="31"/>
      <c r="AE73" s="31"/>
      <c r="AF73" s="38"/>
      <c r="AG73" s="24"/>
      <c r="AH73" s="25"/>
      <c r="AI73" s="25"/>
      <c r="AJ73" s="24"/>
      <c r="AK73" s="34"/>
      <c r="AL73" s="35"/>
      <c r="AM73" s="35"/>
      <c r="AN73" s="35"/>
      <c r="AO73" s="35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</row>
    <row r="74" spans="1:52" s="40" customFormat="1" ht="16.05" customHeight="1" x14ac:dyDescent="0.3">
      <c r="A74" s="1"/>
      <c r="B74" s="131">
        <v>4820215364256</v>
      </c>
      <c r="C74" s="36" t="s">
        <v>787</v>
      </c>
      <c r="D74" s="37"/>
      <c r="E74" s="29">
        <v>7.3</v>
      </c>
      <c r="F74" s="29">
        <f t="shared" si="12"/>
        <v>0</v>
      </c>
      <c r="G74" s="31"/>
      <c r="H74" s="11"/>
      <c r="I74" s="15"/>
      <c r="J74" s="15"/>
      <c r="K74" s="11"/>
      <c r="L74" s="15"/>
      <c r="M74" s="15"/>
      <c r="N74" s="11"/>
      <c r="O74" s="15"/>
      <c r="P74" s="15"/>
      <c r="Q74" s="11"/>
      <c r="R74" s="15"/>
      <c r="S74" s="15"/>
      <c r="T74" s="11"/>
      <c r="U74" s="15"/>
      <c r="V74" s="15"/>
      <c r="W74" s="32"/>
      <c r="X74" s="32"/>
      <c r="Y74" s="31"/>
      <c r="Z74" s="31"/>
      <c r="AA74" s="31"/>
      <c r="AB74" s="31"/>
      <c r="AC74" s="31"/>
      <c r="AD74" s="31"/>
      <c r="AE74" s="31"/>
      <c r="AF74" s="38"/>
      <c r="AG74" s="24"/>
      <c r="AH74" s="25"/>
      <c r="AI74" s="25"/>
      <c r="AJ74" s="24"/>
      <c r="AK74" s="34"/>
      <c r="AL74" s="35"/>
      <c r="AM74" s="35"/>
      <c r="AN74" s="35"/>
      <c r="AO74" s="35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</row>
    <row r="75" spans="1:52" s="40" customFormat="1" ht="16.05" customHeight="1" x14ac:dyDescent="0.3">
      <c r="A75" s="1"/>
      <c r="B75" s="131">
        <v>4820215364270</v>
      </c>
      <c r="C75" s="36" t="s">
        <v>519</v>
      </c>
      <c r="D75" s="37"/>
      <c r="E75" s="29">
        <v>7.3</v>
      </c>
      <c r="F75" s="29">
        <f t="shared" si="12"/>
        <v>0</v>
      </c>
      <c r="G75" s="31"/>
      <c r="H75" s="11"/>
      <c r="I75" s="15"/>
      <c r="J75" s="15"/>
      <c r="K75" s="11"/>
      <c r="L75" s="15"/>
      <c r="M75" s="15"/>
      <c r="N75" s="11"/>
      <c r="O75" s="15"/>
      <c r="P75" s="15"/>
      <c r="Q75" s="11"/>
      <c r="R75" s="15"/>
      <c r="S75" s="15"/>
      <c r="T75" s="11"/>
      <c r="U75" s="15"/>
      <c r="V75" s="15"/>
      <c r="W75" s="32"/>
      <c r="X75" s="32"/>
      <c r="Y75" s="31"/>
      <c r="Z75" s="31"/>
      <c r="AA75" s="31"/>
      <c r="AB75" s="31"/>
      <c r="AC75" s="31"/>
      <c r="AD75" s="31"/>
      <c r="AE75" s="31"/>
      <c r="AF75" s="38"/>
      <c r="AG75" s="24"/>
      <c r="AH75" s="25"/>
      <c r="AI75" s="25"/>
      <c r="AJ75" s="24"/>
      <c r="AK75" s="34"/>
      <c r="AL75" s="35"/>
      <c r="AM75" s="35"/>
      <c r="AN75" s="35"/>
      <c r="AO75" s="35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</row>
    <row r="76" spans="1:52" s="40" customFormat="1" ht="16.05" customHeight="1" x14ac:dyDescent="0.3">
      <c r="A76" s="1"/>
      <c r="B76" s="131">
        <v>4820215369299</v>
      </c>
      <c r="C76" s="36" t="s">
        <v>520</v>
      </c>
      <c r="D76" s="37"/>
      <c r="E76" s="29">
        <v>7.3</v>
      </c>
      <c r="F76" s="29">
        <f t="shared" ref="F76" si="13">D76*E76</f>
        <v>0</v>
      </c>
      <c r="G76" s="31"/>
      <c r="H76" s="11"/>
      <c r="I76" s="15"/>
      <c r="J76" s="15"/>
      <c r="K76" s="11"/>
      <c r="L76" s="15"/>
      <c r="M76" s="15"/>
      <c r="N76" s="11"/>
      <c r="O76" s="15"/>
      <c r="P76" s="15"/>
      <c r="Q76" s="11"/>
      <c r="R76" s="15"/>
      <c r="S76" s="15"/>
      <c r="T76" s="11"/>
      <c r="U76" s="15"/>
      <c r="V76" s="15"/>
      <c r="W76" s="32"/>
      <c r="X76" s="32"/>
      <c r="Y76" s="31"/>
      <c r="Z76" s="31"/>
      <c r="AA76" s="31"/>
      <c r="AB76" s="31"/>
      <c r="AC76" s="31"/>
      <c r="AD76" s="31"/>
      <c r="AE76" s="31"/>
      <c r="AF76" s="38"/>
      <c r="AG76" s="24"/>
      <c r="AH76" s="25"/>
      <c r="AI76" s="25"/>
      <c r="AJ76" s="24"/>
      <c r="AK76" s="34"/>
      <c r="AL76" s="35"/>
      <c r="AM76" s="35"/>
      <c r="AN76" s="35"/>
      <c r="AO76" s="35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</row>
    <row r="77" spans="1:52" s="40" customFormat="1" ht="16.05" customHeight="1" x14ac:dyDescent="0.3">
      <c r="A77" s="1"/>
      <c r="B77" s="131">
        <v>4820215369282</v>
      </c>
      <c r="C77" s="36" t="s">
        <v>521</v>
      </c>
      <c r="D77" s="37"/>
      <c r="E77" s="29">
        <v>7.3</v>
      </c>
      <c r="F77" s="29">
        <f t="shared" ref="F77" si="14">D77*E77</f>
        <v>0</v>
      </c>
      <c r="G77" s="31"/>
      <c r="H77" s="11"/>
      <c r="I77" s="15"/>
      <c r="J77" s="15"/>
      <c r="K77" s="11"/>
      <c r="L77" s="15"/>
      <c r="M77" s="15"/>
      <c r="N77" s="11"/>
      <c r="O77" s="15"/>
      <c r="P77" s="15"/>
      <c r="Q77" s="11"/>
      <c r="R77" s="15"/>
      <c r="S77" s="15"/>
      <c r="T77" s="11"/>
      <c r="U77" s="15"/>
      <c r="V77" s="15"/>
      <c r="W77" s="32"/>
      <c r="X77" s="32"/>
      <c r="Y77" s="31"/>
      <c r="Z77" s="31"/>
      <c r="AA77" s="31"/>
      <c r="AB77" s="31"/>
      <c r="AC77" s="31"/>
      <c r="AD77" s="31"/>
      <c r="AE77" s="31"/>
      <c r="AF77" s="38"/>
      <c r="AG77" s="24"/>
      <c r="AH77" s="25"/>
      <c r="AI77" s="25"/>
      <c r="AJ77" s="24"/>
      <c r="AK77" s="34"/>
      <c r="AL77" s="35"/>
      <c r="AM77" s="35"/>
      <c r="AN77" s="35"/>
      <c r="AO77" s="35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</row>
    <row r="78" spans="1:52" s="40" customFormat="1" ht="16.05" customHeight="1" x14ac:dyDescent="0.3">
      <c r="A78" s="1"/>
      <c r="B78" s="131"/>
      <c r="C78" s="36"/>
      <c r="D78" s="37"/>
      <c r="E78" s="29"/>
      <c r="F78" s="29"/>
      <c r="G78" s="31"/>
      <c r="H78" s="11"/>
      <c r="I78" s="15"/>
      <c r="J78" s="15"/>
      <c r="K78" s="11"/>
      <c r="L78" s="15"/>
      <c r="M78" s="15"/>
      <c r="N78" s="11"/>
      <c r="O78" s="15"/>
      <c r="P78" s="15"/>
      <c r="Q78" s="11"/>
      <c r="R78" s="15"/>
      <c r="S78" s="15"/>
      <c r="T78" s="11"/>
      <c r="U78" s="15"/>
      <c r="V78" s="15"/>
      <c r="W78" s="32"/>
      <c r="X78" s="32"/>
      <c r="Y78" s="31"/>
      <c r="Z78" s="31"/>
      <c r="AA78" s="31"/>
      <c r="AB78" s="31"/>
      <c r="AC78" s="31"/>
      <c r="AD78" s="31"/>
      <c r="AE78" s="31"/>
      <c r="AF78" s="38"/>
      <c r="AG78" s="24"/>
      <c r="AH78" s="25"/>
      <c r="AI78" s="25"/>
      <c r="AJ78" s="24"/>
      <c r="AK78" s="34"/>
      <c r="AL78" s="35"/>
      <c r="AM78" s="35"/>
      <c r="AN78" s="35"/>
      <c r="AO78" s="35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</row>
    <row r="79" spans="1:52" s="40" customFormat="1" ht="16.05" customHeight="1" x14ac:dyDescent="0.3">
      <c r="A79" s="1"/>
      <c r="B79" s="133"/>
      <c r="C79" s="1" t="s">
        <v>481</v>
      </c>
      <c r="D79" s="46"/>
      <c r="E79" s="47"/>
      <c r="F79" s="47"/>
      <c r="G79" s="31"/>
      <c r="H79" s="11"/>
      <c r="I79" s="15"/>
      <c r="J79" s="15"/>
      <c r="K79" s="11"/>
      <c r="L79" s="15"/>
      <c r="M79" s="15"/>
      <c r="N79" s="11"/>
      <c r="O79" s="15"/>
      <c r="P79" s="15"/>
      <c r="Q79" s="11"/>
      <c r="R79" s="15"/>
      <c r="S79" s="15"/>
      <c r="T79" s="11"/>
      <c r="U79" s="15"/>
      <c r="V79" s="15"/>
      <c r="W79" s="32"/>
      <c r="X79" s="32"/>
      <c r="Y79" s="31"/>
      <c r="Z79" s="31"/>
      <c r="AA79" s="31"/>
      <c r="AB79" s="31"/>
      <c r="AC79" s="31"/>
      <c r="AD79" s="31"/>
      <c r="AE79" s="31"/>
      <c r="AF79" s="38"/>
      <c r="AG79" s="24"/>
      <c r="AH79" s="25"/>
      <c r="AI79" s="25"/>
      <c r="AJ79" s="24"/>
      <c r="AK79" s="34"/>
      <c r="AL79" s="35"/>
      <c r="AM79" s="35"/>
      <c r="AN79" s="35"/>
      <c r="AO79" s="35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</row>
    <row r="80" spans="1:52" s="40" customFormat="1" ht="16.05" customHeight="1" x14ac:dyDescent="0.3">
      <c r="A80" s="1"/>
      <c r="B80" s="131">
        <v>4820215368001</v>
      </c>
      <c r="C80" s="36" t="s">
        <v>522</v>
      </c>
      <c r="D80" s="37"/>
      <c r="E80" s="29">
        <v>8.1999999999999993</v>
      </c>
      <c r="F80" s="29">
        <f>D80*E80</f>
        <v>0</v>
      </c>
      <c r="G80" s="31"/>
      <c r="H80" s="11"/>
      <c r="I80" s="15"/>
      <c r="J80" s="15"/>
      <c r="K80" s="11"/>
      <c r="L80" s="15"/>
      <c r="M80" s="15"/>
      <c r="N80" s="11"/>
      <c r="O80" s="15"/>
      <c r="P80" s="15"/>
      <c r="Q80" s="11"/>
      <c r="R80" s="15"/>
      <c r="S80" s="15"/>
      <c r="T80" s="11"/>
      <c r="U80" s="15"/>
      <c r="V80" s="15"/>
      <c r="W80" s="32"/>
      <c r="X80" s="32"/>
      <c r="Y80" s="31"/>
      <c r="Z80" s="31"/>
      <c r="AA80" s="31"/>
      <c r="AB80" s="31"/>
      <c r="AC80" s="31"/>
      <c r="AD80" s="31"/>
      <c r="AE80" s="31"/>
      <c r="AF80" s="38"/>
      <c r="AG80" s="24"/>
      <c r="AH80" s="25"/>
      <c r="AI80" s="25"/>
      <c r="AJ80" s="24"/>
      <c r="AK80" s="34"/>
      <c r="AL80" s="35"/>
      <c r="AM80" s="35"/>
      <c r="AN80" s="35"/>
      <c r="AO80" s="35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</row>
    <row r="81" spans="1:52" s="40" customFormat="1" ht="16.05" customHeight="1" x14ac:dyDescent="0.3">
      <c r="A81" s="1"/>
      <c r="B81" s="131">
        <v>4820215368018</v>
      </c>
      <c r="C81" s="36" t="s">
        <v>523</v>
      </c>
      <c r="D81" s="37"/>
      <c r="E81" s="29">
        <v>8.1999999999999993</v>
      </c>
      <c r="F81" s="29">
        <f>D81*E81</f>
        <v>0</v>
      </c>
      <c r="G81" s="31"/>
      <c r="H81" s="11"/>
      <c r="I81" s="15"/>
      <c r="J81" s="15"/>
      <c r="K81" s="11"/>
      <c r="L81" s="15"/>
      <c r="M81" s="15"/>
      <c r="N81" s="11"/>
      <c r="O81" s="15"/>
      <c r="P81" s="15"/>
      <c r="Q81" s="11"/>
      <c r="R81" s="15"/>
      <c r="S81" s="15"/>
      <c r="T81" s="11"/>
      <c r="U81" s="15"/>
      <c r="V81" s="15"/>
      <c r="W81" s="32"/>
      <c r="X81" s="32"/>
      <c r="Y81" s="31"/>
      <c r="Z81" s="31"/>
      <c r="AA81" s="31"/>
      <c r="AB81" s="31"/>
      <c r="AC81" s="31"/>
      <c r="AD81" s="31"/>
      <c r="AE81" s="31"/>
      <c r="AF81" s="38"/>
      <c r="AG81" s="24"/>
      <c r="AH81" s="25"/>
      <c r="AI81" s="25"/>
      <c r="AJ81" s="24"/>
      <c r="AK81" s="34"/>
      <c r="AL81" s="35"/>
      <c r="AM81" s="35"/>
      <c r="AN81" s="35"/>
      <c r="AO81" s="35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</row>
    <row r="82" spans="1:52" s="40" customFormat="1" ht="16.05" customHeight="1" x14ac:dyDescent="0.3">
      <c r="A82" s="1"/>
      <c r="B82" s="131">
        <v>4820215368025</v>
      </c>
      <c r="C82" s="36" t="s">
        <v>524</v>
      </c>
      <c r="D82" s="37"/>
      <c r="E82" s="29">
        <v>8.1999999999999993</v>
      </c>
      <c r="F82" s="29">
        <f>D82*E82</f>
        <v>0</v>
      </c>
      <c r="G82" s="31"/>
      <c r="H82" s="11"/>
      <c r="I82" s="15"/>
      <c r="J82" s="15"/>
      <c r="K82" s="11"/>
      <c r="L82" s="15"/>
      <c r="M82" s="15"/>
      <c r="N82" s="11"/>
      <c r="O82" s="15"/>
      <c r="P82" s="15"/>
      <c r="Q82" s="11"/>
      <c r="R82" s="15"/>
      <c r="S82" s="15"/>
      <c r="T82" s="11"/>
      <c r="U82" s="15"/>
      <c r="V82" s="15"/>
      <c r="W82" s="32"/>
      <c r="X82" s="32"/>
      <c r="Y82" s="31"/>
      <c r="Z82" s="31"/>
      <c r="AA82" s="31"/>
      <c r="AB82" s="31"/>
      <c r="AC82" s="31"/>
      <c r="AD82" s="31"/>
      <c r="AE82" s="31"/>
      <c r="AF82" s="38"/>
      <c r="AG82" s="24"/>
      <c r="AH82" s="25"/>
      <c r="AI82" s="25"/>
      <c r="AJ82" s="24"/>
      <c r="AK82" s="34"/>
      <c r="AL82" s="35"/>
      <c r="AM82" s="35"/>
      <c r="AN82" s="35"/>
      <c r="AO82" s="35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</row>
    <row r="83" spans="1:52" s="40" customFormat="1" ht="16.05" customHeight="1" x14ac:dyDescent="0.3">
      <c r="A83" s="1"/>
      <c r="B83" s="131">
        <v>4820215368018</v>
      </c>
      <c r="C83" s="36" t="s">
        <v>523</v>
      </c>
      <c r="D83" s="37"/>
      <c r="E83" s="29">
        <v>8.1999999999999993</v>
      </c>
      <c r="F83" s="29">
        <f t="shared" ref="F83" si="15">D83*E83</f>
        <v>0</v>
      </c>
      <c r="G83" s="31"/>
      <c r="H83" s="11"/>
      <c r="I83" s="15"/>
      <c r="J83" s="15"/>
      <c r="K83" s="11"/>
      <c r="L83" s="15"/>
      <c r="M83" s="15"/>
      <c r="N83" s="11"/>
      <c r="O83" s="15"/>
      <c r="P83" s="15"/>
      <c r="Q83" s="11"/>
      <c r="R83" s="15"/>
      <c r="S83" s="15"/>
      <c r="T83" s="11"/>
      <c r="U83" s="15"/>
      <c r="V83" s="15"/>
      <c r="W83" s="32"/>
      <c r="X83" s="32"/>
      <c r="Y83" s="31"/>
      <c r="Z83" s="31"/>
      <c r="AA83" s="31"/>
      <c r="AB83" s="31"/>
      <c r="AC83" s="31"/>
      <c r="AD83" s="31"/>
      <c r="AE83" s="31"/>
      <c r="AF83" s="38"/>
      <c r="AG83" s="24"/>
      <c r="AH83" s="25"/>
      <c r="AI83" s="25"/>
      <c r="AJ83" s="24"/>
      <c r="AK83" s="34"/>
      <c r="AL83" s="35"/>
      <c r="AM83" s="35"/>
      <c r="AN83" s="35"/>
      <c r="AO83" s="35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</row>
    <row r="84" spans="1:52" s="40" customFormat="1" ht="16.05" customHeight="1" x14ac:dyDescent="0.3">
      <c r="A84" s="1"/>
      <c r="B84" s="131">
        <v>4820215368070</v>
      </c>
      <c r="C84" s="36" t="s">
        <v>525</v>
      </c>
      <c r="D84" s="37"/>
      <c r="E84" s="29">
        <v>8.1999999999999993</v>
      </c>
      <c r="F84" s="29">
        <f>D84*E84</f>
        <v>0</v>
      </c>
      <c r="G84" s="31"/>
      <c r="H84" s="11"/>
      <c r="I84" s="15"/>
      <c r="J84" s="15"/>
      <c r="K84" s="11"/>
      <c r="L84" s="15"/>
      <c r="M84" s="15"/>
      <c r="N84" s="11"/>
      <c r="O84" s="15"/>
      <c r="P84" s="15"/>
      <c r="Q84" s="11"/>
      <c r="R84" s="15"/>
      <c r="S84" s="15"/>
      <c r="T84" s="11"/>
      <c r="U84" s="15"/>
      <c r="V84" s="15"/>
      <c r="W84" s="32"/>
      <c r="X84" s="32"/>
      <c r="Y84" s="31"/>
      <c r="Z84" s="31"/>
      <c r="AA84" s="31"/>
      <c r="AB84" s="31"/>
      <c r="AC84" s="31"/>
      <c r="AD84" s="31"/>
      <c r="AE84" s="31"/>
      <c r="AF84" s="38"/>
      <c r="AG84" s="24"/>
      <c r="AH84" s="25"/>
      <c r="AI84" s="25"/>
      <c r="AJ84" s="24"/>
      <c r="AK84" s="34"/>
      <c r="AL84" s="35"/>
      <c r="AM84" s="35"/>
      <c r="AN84" s="35"/>
      <c r="AO84" s="35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</row>
    <row r="85" spans="1:52" s="40" customFormat="1" ht="16.05" customHeight="1" x14ac:dyDescent="0.3">
      <c r="A85" s="1"/>
      <c r="B85" s="131">
        <v>4820215368087</v>
      </c>
      <c r="C85" s="36" t="s">
        <v>526</v>
      </c>
      <c r="D85" s="37"/>
      <c r="E85" s="29">
        <v>8.1999999999999993</v>
      </c>
      <c r="F85" s="29">
        <f>D85*E85</f>
        <v>0</v>
      </c>
      <c r="G85" s="31"/>
      <c r="H85" s="11"/>
      <c r="I85" s="15"/>
      <c r="J85" s="15"/>
      <c r="K85" s="11"/>
      <c r="L85" s="15"/>
      <c r="M85" s="15"/>
      <c r="N85" s="11"/>
      <c r="O85" s="15"/>
      <c r="P85" s="15"/>
      <c r="Q85" s="11"/>
      <c r="R85" s="15"/>
      <c r="S85" s="15"/>
      <c r="T85" s="11"/>
      <c r="U85" s="15"/>
      <c r="V85" s="15"/>
      <c r="W85" s="32"/>
      <c r="X85" s="32"/>
      <c r="Y85" s="31"/>
      <c r="Z85" s="31"/>
      <c r="AA85" s="31"/>
      <c r="AB85" s="31"/>
      <c r="AC85" s="31"/>
      <c r="AD85" s="31"/>
      <c r="AE85" s="31"/>
      <c r="AF85" s="38"/>
      <c r="AG85" s="24"/>
      <c r="AH85" s="25"/>
      <c r="AI85" s="25"/>
      <c r="AJ85" s="24"/>
      <c r="AK85" s="34"/>
      <c r="AL85" s="35"/>
      <c r="AM85" s="35"/>
      <c r="AN85" s="35"/>
      <c r="AO85" s="35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</row>
    <row r="86" spans="1:52" s="40" customFormat="1" ht="16.05" customHeight="1" x14ac:dyDescent="0.3">
      <c r="A86" s="1"/>
      <c r="B86" s="131">
        <v>4820215368094</v>
      </c>
      <c r="C86" s="36" t="s">
        <v>527</v>
      </c>
      <c r="D86" s="37"/>
      <c r="E86" s="29">
        <v>8.1999999999999993</v>
      </c>
      <c r="F86" s="29">
        <f>D86*E86</f>
        <v>0</v>
      </c>
      <c r="G86" s="31"/>
      <c r="H86" s="11"/>
      <c r="I86" s="15"/>
      <c r="J86" s="15"/>
      <c r="K86" s="11"/>
      <c r="L86" s="15"/>
      <c r="M86" s="15"/>
      <c r="N86" s="11"/>
      <c r="O86" s="15"/>
      <c r="P86" s="15"/>
      <c r="Q86" s="11"/>
      <c r="R86" s="15"/>
      <c r="S86" s="15"/>
      <c r="T86" s="11"/>
      <c r="U86" s="15"/>
      <c r="V86" s="15"/>
      <c r="W86" s="32"/>
      <c r="X86" s="32"/>
      <c r="Y86" s="31"/>
      <c r="Z86" s="31"/>
      <c r="AA86" s="31"/>
      <c r="AB86" s="31"/>
      <c r="AC86" s="31"/>
      <c r="AD86" s="31"/>
      <c r="AE86" s="31"/>
      <c r="AF86" s="38"/>
      <c r="AG86" s="24"/>
      <c r="AH86" s="25"/>
      <c r="AI86" s="25"/>
      <c r="AJ86" s="24"/>
      <c r="AK86" s="34"/>
      <c r="AL86" s="35"/>
      <c r="AM86" s="35"/>
      <c r="AN86" s="35"/>
      <c r="AO86" s="35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</row>
    <row r="87" spans="1:52" s="40" customFormat="1" ht="16.05" customHeight="1" x14ac:dyDescent="0.3">
      <c r="A87" s="1"/>
      <c r="B87" s="131">
        <v>4820215368100</v>
      </c>
      <c r="C87" s="36" t="s">
        <v>528</v>
      </c>
      <c r="D87" s="37"/>
      <c r="E87" s="29">
        <v>8.1999999999999993</v>
      </c>
      <c r="F87" s="29">
        <f>D87*E87</f>
        <v>0</v>
      </c>
      <c r="G87" s="31"/>
      <c r="H87" s="11"/>
      <c r="I87" s="15"/>
      <c r="J87" s="15"/>
      <c r="K87" s="11"/>
      <c r="L87" s="15"/>
      <c r="M87" s="15"/>
      <c r="N87" s="11"/>
      <c r="O87" s="15"/>
      <c r="P87" s="15"/>
      <c r="Q87" s="11"/>
      <c r="R87" s="15"/>
      <c r="S87" s="15"/>
      <c r="T87" s="11"/>
      <c r="U87" s="15"/>
      <c r="V87" s="15"/>
      <c r="W87" s="32"/>
      <c r="X87" s="32"/>
      <c r="Y87" s="31"/>
      <c r="Z87" s="31"/>
      <c r="AA87" s="31"/>
      <c r="AB87" s="31"/>
      <c r="AC87" s="31"/>
      <c r="AD87" s="31"/>
      <c r="AE87" s="31"/>
      <c r="AF87" s="38"/>
      <c r="AG87" s="24"/>
      <c r="AH87" s="25"/>
      <c r="AI87" s="25"/>
      <c r="AJ87" s="24"/>
      <c r="AK87" s="34"/>
      <c r="AL87" s="35"/>
      <c r="AM87" s="35"/>
      <c r="AN87" s="35"/>
      <c r="AO87" s="35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</row>
    <row r="88" spans="1:52" s="40" customFormat="1" ht="16.05" customHeight="1" x14ac:dyDescent="0.3">
      <c r="A88" s="1"/>
      <c r="B88" s="133"/>
      <c r="C88" s="48"/>
      <c r="D88" s="46"/>
      <c r="E88" s="47"/>
      <c r="F88" s="47"/>
      <c r="G88" s="31"/>
      <c r="H88" s="11"/>
      <c r="I88" s="15"/>
      <c r="J88" s="15"/>
      <c r="K88" s="11"/>
      <c r="L88" s="15"/>
      <c r="M88" s="15"/>
      <c r="N88" s="11"/>
      <c r="O88" s="15"/>
      <c r="P88" s="15"/>
      <c r="Q88" s="11"/>
      <c r="R88" s="15"/>
      <c r="S88" s="15"/>
      <c r="T88" s="11"/>
      <c r="U88" s="15"/>
      <c r="V88" s="15"/>
      <c r="W88" s="32"/>
      <c r="X88" s="32"/>
      <c r="Y88" s="31"/>
      <c r="Z88" s="31"/>
      <c r="AA88" s="31"/>
      <c r="AB88" s="31"/>
      <c r="AC88" s="31"/>
      <c r="AD88" s="31"/>
      <c r="AE88" s="31"/>
      <c r="AF88" s="38"/>
      <c r="AG88" s="24"/>
      <c r="AH88" s="25"/>
      <c r="AI88" s="25"/>
      <c r="AJ88" s="24"/>
      <c r="AK88" s="34"/>
      <c r="AL88" s="35"/>
      <c r="AM88" s="35"/>
      <c r="AN88" s="35"/>
      <c r="AO88" s="35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</row>
    <row r="89" spans="1:52" s="40" customFormat="1" ht="16.05" customHeight="1" x14ac:dyDescent="0.3">
      <c r="A89" s="50"/>
      <c r="B89" s="130"/>
      <c r="C89" s="1" t="s">
        <v>413</v>
      </c>
      <c r="D89" s="37"/>
      <c r="E89" s="29"/>
      <c r="F89" s="29"/>
      <c r="G89" s="51"/>
      <c r="H89" s="52"/>
      <c r="I89" s="53"/>
      <c r="J89" s="53"/>
      <c r="K89" s="52"/>
      <c r="L89" s="53"/>
      <c r="M89" s="53"/>
      <c r="N89" s="52"/>
      <c r="O89" s="53"/>
      <c r="P89" s="15"/>
      <c r="Q89" s="52"/>
      <c r="R89" s="53"/>
      <c r="S89" s="53"/>
      <c r="T89" s="52"/>
      <c r="U89" s="53"/>
      <c r="V89" s="53"/>
      <c r="W89" s="39"/>
      <c r="X89" s="32"/>
      <c r="Y89" s="31"/>
      <c r="Z89" s="31"/>
      <c r="AA89" s="31"/>
      <c r="AB89" s="31"/>
      <c r="AC89" s="31"/>
      <c r="AD89" s="31"/>
      <c r="AE89" s="31"/>
      <c r="AF89" s="38"/>
      <c r="AG89" s="17"/>
      <c r="AH89" s="25"/>
      <c r="AI89" s="25"/>
      <c r="AJ89" s="24"/>
      <c r="AK89" s="34"/>
      <c r="AL89" s="35"/>
      <c r="AM89" s="35"/>
      <c r="AN89" s="35"/>
      <c r="AO89" s="35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</row>
    <row r="90" spans="1:52" s="40" customFormat="1" ht="16.05" customHeight="1" x14ac:dyDescent="0.3">
      <c r="A90" s="50"/>
      <c r="B90" s="131">
        <v>4820215363198</v>
      </c>
      <c r="C90" s="36" t="s">
        <v>179</v>
      </c>
      <c r="D90" s="37"/>
      <c r="E90" s="54">
        <v>8</v>
      </c>
      <c r="F90" s="29">
        <f>D90*E90</f>
        <v>0</v>
      </c>
      <c r="G90" s="51"/>
      <c r="H90" s="52"/>
      <c r="I90" s="53"/>
      <c r="J90" s="53"/>
      <c r="K90" s="52"/>
      <c r="L90" s="53"/>
      <c r="M90" s="53"/>
      <c r="N90" s="52"/>
      <c r="O90" s="35">
        <v>8.4</v>
      </c>
      <c r="P90" s="15">
        <f>N90*O90</f>
        <v>0</v>
      </c>
      <c r="Q90" s="52"/>
      <c r="R90" s="53"/>
      <c r="S90" s="53"/>
      <c r="T90" s="52"/>
      <c r="U90" s="53"/>
      <c r="V90" s="53"/>
      <c r="W90" s="39"/>
      <c r="X90" s="32"/>
      <c r="Y90" s="31"/>
      <c r="Z90" s="31"/>
      <c r="AA90" s="31"/>
      <c r="AB90" s="31"/>
      <c r="AC90" s="31"/>
      <c r="AD90" s="31"/>
      <c r="AE90" s="31"/>
      <c r="AF90" s="38"/>
      <c r="AG90" s="17"/>
      <c r="AH90" s="25"/>
      <c r="AI90" s="25"/>
      <c r="AJ90" s="24"/>
      <c r="AK90" s="34"/>
      <c r="AL90" s="35"/>
      <c r="AM90" s="35"/>
      <c r="AN90" s="35"/>
      <c r="AO90" s="35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</row>
    <row r="91" spans="1:52" s="40" customFormat="1" ht="16.05" customHeight="1" x14ac:dyDescent="0.3">
      <c r="A91" s="27">
        <v>236</v>
      </c>
      <c r="B91" s="131">
        <v>4820083908897</v>
      </c>
      <c r="C91" s="36" t="s">
        <v>180</v>
      </c>
      <c r="D91" s="28"/>
      <c r="E91" s="54">
        <v>8</v>
      </c>
      <c r="F91" s="29">
        <f>D91*E91</f>
        <v>0</v>
      </c>
      <c r="G91" s="39"/>
      <c r="H91" s="24"/>
      <c r="I91" s="35">
        <v>278</v>
      </c>
      <c r="J91" s="15">
        <f>H91*I91</f>
        <v>0</v>
      </c>
      <c r="K91" s="24"/>
      <c r="L91" s="35">
        <v>382</v>
      </c>
      <c r="M91" s="15">
        <f>K91*L91</f>
        <v>0</v>
      </c>
      <c r="N91" s="24"/>
      <c r="O91" s="35">
        <v>8.4</v>
      </c>
      <c r="P91" s="15">
        <f>N91*O91</f>
        <v>0</v>
      </c>
      <c r="Q91" s="24"/>
      <c r="R91" s="35">
        <v>6.26</v>
      </c>
      <c r="S91" s="15">
        <f>Q91*R91</f>
        <v>0</v>
      </c>
      <c r="T91" s="24"/>
      <c r="U91" s="35">
        <v>5.3</v>
      </c>
      <c r="V91" s="15">
        <f>T91*U91</f>
        <v>0</v>
      </c>
      <c r="W91" s="39"/>
      <c r="X91" s="32"/>
      <c r="Y91" s="31"/>
      <c r="Z91" s="31"/>
      <c r="AA91" s="31"/>
      <c r="AB91" s="31"/>
      <c r="AC91" s="31"/>
      <c r="AD91" s="31"/>
      <c r="AE91" s="31"/>
      <c r="AF91" s="38"/>
      <c r="AG91" s="17"/>
      <c r="AH91" s="25"/>
      <c r="AI91" s="25"/>
      <c r="AJ91" s="24"/>
      <c r="AK91" s="34"/>
      <c r="AL91" s="35"/>
      <c r="AM91" s="35"/>
      <c r="AN91" s="35"/>
      <c r="AO91" s="35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</row>
    <row r="92" spans="1:52" ht="16.05" customHeight="1" x14ac:dyDescent="0.3">
      <c r="A92" s="27"/>
      <c r="B92" s="131">
        <v>4820215363464</v>
      </c>
      <c r="C92" s="55" t="s">
        <v>529</v>
      </c>
      <c r="D92" s="7"/>
      <c r="E92" s="54">
        <v>8</v>
      </c>
      <c r="F92" s="30">
        <f>D92*E92</f>
        <v>0</v>
      </c>
      <c r="G92" s="42"/>
      <c r="H92" s="11"/>
      <c r="I92" s="15"/>
      <c r="J92" s="15"/>
      <c r="K92" s="11"/>
      <c r="L92" s="15"/>
      <c r="M92" s="15"/>
      <c r="N92" s="11"/>
      <c r="O92" s="35">
        <v>8.4</v>
      </c>
      <c r="P92" s="15">
        <f>N92*O92</f>
        <v>0</v>
      </c>
      <c r="Q92" s="11"/>
      <c r="R92" s="15"/>
      <c r="S92" s="15"/>
      <c r="T92" s="11"/>
      <c r="U92" s="15"/>
      <c r="V92" s="15"/>
      <c r="W92" s="31"/>
      <c r="AJ92" s="11"/>
      <c r="AK92" s="42"/>
      <c r="AL92" s="42"/>
      <c r="AM92" s="35"/>
      <c r="AN92" s="35"/>
      <c r="AO92" s="35"/>
    </row>
    <row r="93" spans="1:52" s="40" customFormat="1" ht="16.05" customHeight="1" x14ac:dyDescent="0.3">
      <c r="A93" s="1"/>
      <c r="B93" s="131">
        <v>4820083908880</v>
      </c>
      <c r="C93" s="36" t="s">
        <v>530</v>
      </c>
      <c r="D93" s="37"/>
      <c r="E93" s="54">
        <v>8</v>
      </c>
      <c r="F93" s="29">
        <f>D93*E93</f>
        <v>0</v>
      </c>
      <c r="G93" s="31"/>
      <c r="H93" s="11"/>
      <c r="I93" s="15">
        <v>4.9000000000000004</v>
      </c>
      <c r="J93" s="15">
        <f>H93*I93</f>
        <v>0</v>
      </c>
      <c r="K93" s="11"/>
      <c r="L93" s="15">
        <v>6.8</v>
      </c>
      <c r="M93" s="15">
        <f>K93*L93</f>
        <v>0</v>
      </c>
      <c r="N93" s="11"/>
      <c r="O93" s="15">
        <v>8.4</v>
      </c>
      <c r="P93" s="15">
        <f>N93*O93</f>
        <v>0</v>
      </c>
      <c r="Q93" s="11"/>
      <c r="R93" s="15">
        <v>5.96</v>
      </c>
      <c r="S93" s="15">
        <f>Q93*R93</f>
        <v>0</v>
      </c>
      <c r="T93" s="11"/>
      <c r="U93" s="15">
        <v>4</v>
      </c>
      <c r="V93" s="15">
        <f>T93*U93</f>
        <v>0</v>
      </c>
      <c r="W93" s="39"/>
      <c r="X93" s="32"/>
      <c r="Y93" s="31"/>
      <c r="Z93" s="31"/>
      <c r="AA93" s="31"/>
      <c r="AB93" s="31"/>
      <c r="AC93" s="31"/>
      <c r="AD93" s="31"/>
      <c r="AE93" s="31"/>
      <c r="AF93" s="38"/>
      <c r="AG93" s="24"/>
      <c r="AH93" s="25"/>
      <c r="AI93" s="25"/>
      <c r="AJ93" s="24"/>
      <c r="AK93" s="34"/>
      <c r="AL93" s="35"/>
      <c r="AM93" s="35"/>
      <c r="AN93" s="35"/>
      <c r="AO93" s="35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</row>
    <row r="94" spans="1:52" ht="16.05" customHeight="1" x14ac:dyDescent="0.3">
      <c r="A94" s="1"/>
      <c r="B94" s="133"/>
      <c r="C94" s="58"/>
      <c r="D94" s="59"/>
      <c r="E94" s="47"/>
      <c r="F94" s="60"/>
      <c r="G94" s="31"/>
      <c r="H94" s="11"/>
      <c r="I94" s="15"/>
      <c r="J94" s="15"/>
      <c r="K94" s="11"/>
      <c r="L94" s="15"/>
      <c r="M94" s="15"/>
      <c r="N94" s="11"/>
      <c r="O94" s="15"/>
      <c r="P94" s="15"/>
      <c r="Q94" s="11"/>
      <c r="R94" s="15"/>
      <c r="S94" s="15"/>
      <c r="T94" s="11"/>
      <c r="U94" s="15"/>
      <c r="V94" s="15"/>
      <c r="W94" s="32"/>
      <c r="X94" s="32"/>
      <c r="Y94" s="31"/>
      <c r="Z94" s="31"/>
      <c r="AA94" s="31"/>
      <c r="AB94" s="31"/>
      <c r="AC94" s="31"/>
      <c r="AD94" s="31"/>
      <c r="AE94" s="31"/>
      <c r="AF94" s="33"/>
      <c r="AG94" s="24"/>
      <c r="AH94" s="25"/>
      <c r="AI94" s="25"/>
      <c r="AJ94" s="24"/>
      <c r="AK94" s="34"/>
      <c r="AL94" s="35"/>
      <c r="AM94" s="35"/>
      <c r="AN94" s="35"/>
      <c r="AO94" s="35"/>
    </row>
    <row r="95" spans="1:52" ht="16.05" customHeight="1" x14ac:dyDescent="0.3">
      <c r="A95" s="1"/>
      <c r="B95" s="133"/>
      <c r="C95" s="1" t="s">
        <v>482</v>
      </c>
      <c r="D95" s="59"/>
      <c r="E95" s="47"/>
      <c r="F95" s="60"/>
      <c r="G95" s="31"/>
      <c r="H95" s="11"/>
      <c r="I95" s="15"/>
      <c r="J95" s="15"/>
      <c r="K95" s="11"/>
      <c r="L95" s="15"/>
      <c r="M95" s="15"/>
      <c r="N95" s="11"/>
      <c r="O95" s="15"/>
      <c r="P95" s="15"/>
      <c r="Q95" s="11"/>
      <c r="R95" s="15"/>
      <c r="S95" s="15"/>
      <c r="T95" s="11"/>
      <c r="U95" s="15"/>
      <c r="V95" s="15"/>
      <c r="W95" s="32"/>
      <c r="X95" s="32"/>
      <c r="Y95" s="31"/>
      <c r="Z95" s="31"/>
      <c r="AA95" s="31"/>
      <c r="AB95" s="31"/>
      <c r="AC95" s="31"/>
      <c r="AD95" s="31"/>
      <c r="AE95" s="31"/>
      <c r="AF95" s="33"/>
      <c r="AG95" s="24"/>
      <c r="AH95" s="25"/>
      <c r="AI95" s="25"/>
      <c r="AJ95" s="24"/>
      <c r="AK95" s="34"/>
      <c r="AL95" s="35"/>
      <c r="AM95" s="35"/>
      <c r="AN95" s="35"/>
      <c r="AO95" s="35"/>
    </row>
    <row r="96" spans="1:52" s="40" customFormat="1" ht="16.05" customHeight="1" x14ac:dyDescent="0.3">
      <c r="A96" s="1"/>
      <c r="B96" s="131">
        <v>4820215368049</v>
      </c>
      <c r="C96" s="36" t="s">
        <v>531</v>
      </c>
      <c r="D96" s="37"/>
      <c r="E96" s="29">
        <v>8.1999999999999993</v>
      </c>
      <c r="F96" s="29">
        <f>D96*E96</f>
        <v>0</v>
      </c>
      <c r="G96" s="31"/>
      <c r="H96" s="11"/>
      <c r="I96" s="15"/>
      <c r="J96" s="15"/>
      <c r="K96" s="11"/>
      <c r="L96" s="15"/>
      <c r="M96" s="15"/>
      <c r="N96" s="11"/>
      <c r="O96" s="15"/>
      <c r="P96" s="15"/>
      <c r="Q96" s="11"/>
      <c r="R96" s="15"/>
      <c r="S96" s="15"/>
      <c r="T96" s="11"/>
      <c r="U96" s="15"/>
      <c r="V96" s="15"/>
      <c r="W96" s="32"/>
      <c r="X96" s="32"/>
      <c r="Y96" s="31"/>
      <c r="Z96" s="31"/>
      <c r="AA96" s="31"/>
      <c r="AB96" s="31"/>
      <c r="AC96" s="31"/>
      <c r="AD96" s="31"/>
      <c r="AE96" s="31"/>
      <c r="AF96" s="38"/>
      <c r="AG96" s="24"/>
      <c r="AH96" s="25"/>
      <c r="AI96" s="25"/>
      <c r="AJ96" s="24"/>
      <c r="AK96" s="34"/>
      <c r="AL96" s="35"/>
      <c r="AM96" s="35"/>
      <c r="AN96" s="35"/>
      <c r="AO96" s="35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</row>
    <row r="97" spans="1:52" s="40" customFormat="1" ht="16.05" customHeight="1" x14ac:dyDescent="0.3">
      <c r="A97" s="1"/>
      <c r="B97" s="131">
        <v>4820215368056</v>
      </c>
      <c r="C97" s="36" t="s">
        <v>532</v>
      </c>
      <c r="D97" s="37"/>
      <c r="E97" s="29">
        <v>8.1999999999999993</v>
      </c>
      <c r="F97" s="29">
        <f>D97*E97</f>
        <v>0</v>
      </c>
      <c r="G97" s="31"/>
      <c r="H97" s="11"/>
      <c r="I97" s="15"/>
      <c r="J97" s="15"/>
      <c r="K97" s="11"/>
      <c r="L97" s="15"/>
      <c r="M97" s="15"/>
      <c r="N97" s="11"/>
      <c r="O97" s="15"/>
      <c r="P97" s="15"/>
      <c r="Q97" s="11"/>
      <c r="R97" s="15"/>
      <c r="S97" s="15"/>
      <c r="T97" s="11"/>
      <c r="U97" s="15"/>
      <c r="V97" s="15"/>
      <c r="W97" s="32"/>
      <c r="X97" s="32"/>
      <c r="Y97" s="31"/>
      <c r="Z97" s="31"/>
      <c r="AA97" s="31"/>
      <c r="AB97" s="31"/>
      <c r="AC97" s="31"/>
      <c r="AD97" s="31"/>
      <c r="AE97" s="31"/>
      <c r="AF97" s="38"/>
      <c r="AG97" s="24"/>
      <c r="AH97" s="25"/>
      <c r="AI97" s="25"/>
      <c r="AJ97" s="24"/>
      <c r="AK97" s="34"/>
      <c r="AL97" s="35"/>
      <c r="AM97" s="35"/>
      <c r="AN97" s="35"/>
      <c r="AO97" s="35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</row>
    <row r="98" spans="1:52" s="40" customFormat="1" ht="16.05" customHeight="1" x14ac:dyDescent="0.3">
      <c r="A98" s="1"/>
      <c r="B98" s="131">
        <v>4820215368063</v>
      </c>
      <c r="C98" s="36" t="s">
        <v>533</v>
      </c>
      <c r="D98" s="37"/>
      <c r="E98" s="29">
        <v>8.1999999999999993</v>
      </c>
      <c r="F98" s="29">
        <f>D98*E98</f>
        <v>0</v>
      </c>
      <c r="G98" s="31"/>
      <c r="H98" s="11"/>
      <c r="I98" s="15"/>
      <c r="J98" s="15"/>
      <c r="K98" s="11"/>
      <c r="L98" s="15"/>
      <c r="M98" s="15"/>
      <c r="N98" s="11"/>
      <c r="O98" s="15"/>
      <c r="P98" s="15"/>
      <c r="Q98" s="11"/>
      <c r="R98" s="15"/>
      <c r="S98" s="15"/>
      <c r="T98" s="11"/>
      <c r="U98" s="15"/>
      <c r="V98" s="15"/>
      <c r="W98" s="32"/>
      <c r="X98" s="32"/>
      <c r="Y98" s="31"/>
      <c r="Z98" s="31"/>
      <c r="AA98" s="31"/>
      <c r="AB98" s="31"/>
      <c r="AC98" s="31"/>
      <c r="AD98" s="31"/>
      <c r="AE98" s="31"/>
      <c r="AF98" s="38"/>
      <c r="AG98" s="24"/>
      <c r="AH98" s="25"/>
      <c r="AI98" s="25"/>
      <c r="AJ98" s="24"/>
      <c r="AK98" s="34"/>
      <c r="AL98" s="35"/>
      <c r="AM98" s="35"/>
      <c r="AN98" s="35"/>
      <c r="AO98" s="35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</row>
    <row r="99" spans="1:52" s="40" customFormat="1" ht="16.05" customHeight="1" x14ac:dyDescent="0.3">
      <c r="A99" s="1"/>
      <c r="B99" s="133"/>
      <c r="C99" s="48"/>
      <c r="D99" s="46"/>
      <c r="E99" s="47"/>
      <c r="F99" s="47"/>
      <c r="G99" s="31"/>
      <c r="H99" s="11"/>
      <c r="I99" s="15"/>
      <c r="J99" s="15"/>
      <c r="K99" s="11"/>
      <c r="L99" s="15"/>
      <c r="M99" s="15"/>
      <c r="N99" s="11"/>
      <c r="O99" s="15"/>
      <c r="P99" s="15"/>
      <c r="Q99" s="11"/>
      <c r="R99" s="15"/>
      <c r="S99" s="15"/>
      <c r="T99" s="11"/>
      <c r="U99" s="15"/>
      <c r="V99" s="15"/>
      <c r="W99" s="32"/>
      <c r="X99" s="32"/>
      <c r="Y99" s="31"/>
      <c r="Z99" s="31"/>
      <c r="AA99" s="31"/>
      <c r="AB99" s="31"/>
      <c r="AC99" s="31"/>
      <c r="AD99" s="31"/>
      <c r="AE99" s="31"/>
      <c r="AF99" s="38"/>
      <c r="AG99" s="24"/>
      <c r="AH99" s="25"/>
      <c r="AI99" s="25"/>
      <c r="AJ99" s="24"/>
      <c r="AK99" s="34"/>
      <c r="AL99" s="35"/>
      <c r="AM99" s="35"/>
      <c r="AN99" s="35"/>
      <c r="AO99" s="35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</row>
    <row r="100" spans="1:52" s="40" customFormat="1" ht="16.05" customHeight="1" x14ac:dyDescent="0.3">
      <c r="A100" s="1"/>
      <c r="B100" s="131"/>
      <c r="C100" s="1" t="s">
        <v>483</v>
      </c>
      <c r="D100" s="37"/>
      <c r="E100" s="29"/>
      <c r="F100" s="29"/>
      <c r="G100" s="31"/>
      <c r="H100" s="11"/>
      <c r="I100" s="15"/>
      <c r="J100" s="15"/>
      <c r="K100" s="11"/>
      <c r="L100" s="15"/>
      <c r="M100" s="15"/>
      <c r="N100" s="11"/>
      <c r="O100" s="15"/>
      <c r="P100" s="15"/>
      <c r="Q100" s="11"/>
      <c r="R100" s="15"/>
      <c r="S100" s="15"/>
      <c r="T100" s="11"/>
      <c r="U100" s="15"/>
      <c r="V100" s="15"/>
      <c r="W100" s="32"/>
      <c r="X100" s="32"/>
      <c r="Y100" s="31"/>
      <c r="Z100" s="31"/>
      <c r="AA100" s="31"/>
      <c r="AB100" s="31"/>
      <c r="AC100" s="31"/>
      <c r="AD100" s="31"/>
      <c r="AE100" s="31"/>
      <c r="AF100" s="38"/>
      <c r="AG100" s="24"/>
      <c r="AH100" s="25"/>
      <c r="AI100" s="25"/>
      <c r="AJ100" s="24"/>
      <c r="AK100" s="34"/>
      <c r="AL100" s="35"/>
      <c r="AM100" s="35"/>
      <c r="AN100" s="35"/>
      <c r="AO100" s="35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</row>
    <row r="101" spans="1:52" s="40" customFormat="1" ht="16.05" customHeight="1" x14ac:dyDescent="0.3">
      <c r="A101" s="1"/>
      <c r="B101" s="131">
        <v>4820083908187</v>
      </c>
      <c r="C101" s="36" t="s">
        <v>534</v>
      </c>
      <c r="D101" s="37"/>
      <c r="E101" s="29">
        <v>5.5</v>
      </c>
      <c r="F101" s="29">
        <f>D101*E101</f>
        <v>0</v>
      </c>
      <c r="G101" s="31"/>
      <c r="H101" s="11"/>
      <c r="I101" s="15"/>
      <c r="J101" s="15"/>
      <c r="K101" s="11"/>
      <c r="L101" s="15"/>
      <c r="M101" s="15"/>
      <c r="N101" s="11"/>
      <c r="O101" s="15">
        <v>4.5999999999999996</v>
      </c>
      <c r="P101" s="15">
        <f>N101*O101</f>
        <v>0</v>
      </c>
      <c r="Q101" s="11"/>
      <c r="R101" s="15"/>
      <c r="S101" s="15"/>
      <c r="T101" s="11"/>
      <c r="U101" s="15"/>
      <c r="V101" s="15"/>
      <c r="W101" s="32"/>
      <c r="X101" s="32"/>
      <c r="Y101" s="31"/>
      <c r="Z101" s="31"/>
      <c r="AA101" s="31"/>
      <c r="AB101" s="31"/>
      <c r="AC101" s="31"/>
      <c r="AD101" s="31"/>
      <c r="AE101" s="31"/>
      <c r="AF101" s="38"/>
      <c r="AG101" s="24"/>
      <c r="AH101" s="25"/>
      <c r="AI101" s="25"/>
      <c r="AJ101" s="24"/>
      <c r="AK101" s="34"/>
      <c r="AL101" s="35"/>
      <c r="AM101" s="35"/>
      <c r="AN101" s="35"/>
      <c r="AO101" s="35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</row>
    <row r="102" spans="1:52" s="40" customFormat="1" ht="16.05" customHeight="1" x14ac:dyDescent="0.3">
      <c r="A102" s="1"/>
      <c r="B102" s="131">
        <v>4820215362429</v>
      </c>
      <c r="C102" s="36" t="s">
        <v>535</v>
      </c>
      <c r="D102" s="37"/>
      <c r="E102" s="29">
        <v>5.5</v>
      </c>
      <c r="F102" s="29">
        <f>D102*E102</f>
        <v>0</v>
      </c>
      <c r="G102" s="31"/>
      <c r="H102" s="11"/>
      <c r="I102" s="15"/>
      <c r="J102" s="15"/>
      <c r="K102" s="11"/>
      <c r="L102" s="15"/>
      <c r="M102" s="15"/>
      <c r="N102" s="11"/>
      <c r="O102" s="15">
        <v>4.5999999999999996</v>
      </c>
      <c r="P102" s="15">
        <f>N102*O102</f>
        <v>0</v>
      </c>
      <c r="Q102" s="11"/>
      <c r="R102" s="15"/>
      <c r="S102" s="15"/>
      <c r="T102" s="11"/>
      <c r="U102" s="15"/>
      <c r="V102" s="15"/>
      <c r="W102" s="32"/>
      <c r="X102" s="32"/>
      <c r="Y102" s="31"/>
      <c r="Z102" s="31"/>
      <c r="AA102" s="31"/>
      <c r="AB102" s="31"/>
      <c r="AC102" s="31"/>
      <c r="AD102" s="31"/>
      <c r="AE102" s="31"/>
      <c r="AF102" s="38"/>
      <c r="AG102" s="24"/>
      <c r="AH102" s="25"/>
      <c r="AI102" s="25"/>
      <c r="AJ102" s="24"/>
      <c r="AK102" s="34"/>
      <c r="AL102" s="35"/>
      <c r="AM102" s="35"/>
      <c r="AN102" s="35"/>
      <c r="AO102" s="35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</row>
    <row r="103" spans="1:52" s="40" customFormat="1" ht="16.05" customHeight="1" x14ac:dyDescent="0.3">
      <c r="A103" s="1"/>
      <c r="B103" s="131">
        <v>4820083908200</v>
      </c>
      <c r="C103" s="36" t="s">
        <v>536</v>
      </c>
      <c r="D103" s="37"/>
      <c r="E103" s="29">
        <v>5.5</v>
      </c>
      <c r="F103" s="29">
        <f>D103*E103</f>
        <v>0</v>
      </c>
      <c r="G103" s="31"/>
      <c r="H103" s="11"/>
      <c r="I103" s="15"/>
      <c r="J103" s="15"/>
      <c r="K103" s="11"/>
      <c r="L103" s="15"/>
      <c r="M103" s="15"/>
      <c r="N103" s="11"/>
      <c r="O103" s="15">
        <v>4.5999999999999996</v>
      </c>
      <c r="P103" s="15">
        <f>N103*O103</f>
        <v>0</v>
      </c>
      <c r="Q103" s="11"/>
      <c r="R103" s="15"/>
      <c r="S103" s="15"/>
      <c r="T103" s="11"/>
      <c r="U103" s="15"/>
      <c r="V103" s="15"/>
      <c r="W103" s="32"/>
      <c r="X103" s="32"/>
      <c r="Y103" s="31"/>
      <c r="Z103" s="31"/>
      <c r="AA103" s="31"/>
      <c r="AB103" s="31"/>
      <c r="AC103" s="31"/>
      <c r="AD103" s="31"/>
      <c r="AE103" s="31"/>
      <c r="AF103" s="38"/>
      <c r="AG103" s="24"/>
      <c r="AH103" s="25"/>
      <c r="AI103" s="25"/>
      <c r="AJ103" s="24"/>
      <c r="AK103" s="34"/>
      <c r="AL103" s="35"/>
      <c r="AM103" s="35"/>
      <c r="AN103" s="35"/>
      <c r="AO103" s="35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</row>
    <row r="104" spans="1:52" s="40" customFormat="1" ht="16.05" customHeight="1" x14ac:dyDescent="0.3">
      <c r="A104" s="1"/>
      <c r="B104" s="131">
        <v>4820215362436</v>
      </c>
      <c r="C104" s="36" t="s">
        <v>537</v>
      </c>
      <c r="D104" s="37"/>
      <c r="E104" s="29">
        <v>5.5</v>
      </c>
      <c r="F104" s="29">
        <f>D104*E104</f>
        <v>0</v>
      </c>
      <c r="G104" s="31"/>
      <c r="H104" s="11"/>
      <c r="I104" s="15"/>
      <c r="J104" s="15"/>
      <c r="K104" s="11"/>
      <c r="L104" s="15"/>
      <c r="M104" s="15"/>
      <c r="N104" s="11"/>
      <c r="O104" s="15"/>
      <c r="P104" s="15"/>
      <c r="Q104" s="11"/>
      <c r="R104" s="15"/>
      <c r="S104" s="15"/>
      <c r="T104" s="11"/>
      <c r="U104" s="15"/>
      <c r="V104" s="15"/>
      <c r="W104" s="32"/>
      <c r="X104" s="32"/>
      <c r="Y104" s="31"/>
      <c r="Z104" s="31"/>
      <c r="AA104" s="31"/>
      <c r="AB104" s="31"/>
      <c r="AC104" s="31"/>
      <c r="AD104" s="31"/>
      <c r="AE104" s="31"/>
      <c r="AF104" s="38"/>
      <c r="AG104" s="24"/>
      <c r="AH104" s="25"/>
      <c r="AI104" s="25"/>
      <c r="AJ104" s="24"/>
      <c r="AK104" s="34"/>
      <c r="AL104" s="35"/>
      <c r="AM104" s="35"/>
      <c r="AN104" s="35"/>
      <c r="AO104" s="35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</row>
    <row r="105" spans="1:52" s="40" customFormat="1" ht="16.05" customHeight="1" x14ac:dyDescent="0.3">
      <c r="A105" s="1"/>
      <c r="B105" s="133"/>
      <c r="C105" s="48"/>
      <c r="D105" s="46"/>
      <c r="E105" s="47"/>
      <c r="F105" s="47"/>
      <c r="G105" s="31"/>
      <c r="H105" s="11"/>
      <c r="I105" s="15"/>
      <c r="J105" s="15"/>
      <c r="K105" s="11"/>
      <c r="L105" s="15"/>
      <c r="M105" s="15"/>
      <c r="N105" s="11"/>
      <c r="O105" s="15"/>
      <c r="P105" s="15"/>
      <c r="Q105" s="11"/>
      <c r="R105" s="15"/>
      <c r="S105" s="15"/>
      <c r="T105" s="11"/>
      <c r="U105" s="15"/>
      <c r="V105" s="15"/>
      <c r="W105" s="32"/>
      <c r="X105" s="32"/>
      <c r="Y105" s="31"/>
      <c r="Z105" s="31"/>
      <c r="AA105" s="31"/>
      <c r="AB105" s="31"/>
      <c r="AC105" s="31"/>
      <c r="AD105" s="31"/>
      <c r="AE105" s="31"/>
      <c r="AF105" s="38"/>
      <c r="AG105" s="24"/>
      <c r="AH105" s="25"/>
      <c r="AI105" s="25"/>
      <c r="AJ105" s="24"/>
      <c r="AK105" s="34"/>
      <c r="AL105" s="35"/>
      <c r="AM105" s="35"/>
      <c r="AN105" s="35"/>
      <c r="AO105" s="35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</row>
    <row r="106" spans="1:52" s="40" customFormat="1" ht="16.05" customHeight="1" x14ac:dyDescent="0.3">
      <c r="A106" s="1"/>
      <c r="B106" s="133"/>
      <c r="C106" s="1" t="s">
        <v>484</v>
      </c>
      <c r="D106" s="46"/>
      <c r="E106" s="47"/>
      <c r="F106" s="47"/>
      <c r="G106" s="31"/>
      <c r="H106" s="11"/>
      <c r="I106" s="15"/>
      <c r="J106" s="15"/>
      <c r="K106" s="11"/>
      <c r="L106" s="15"/>
      <c r="M106" s="15"/>
      <c r="N106" s="11"/>
      <c r="O106" s="15"/>
      <c r="P106" s="15"/>
      <c r="Q106" s="11"/>
      <c r="R106" s="15"/>
      <c r="S106" s="15"/>
      <c r="T106" s="11"/>
      <c r="U106" s="15"/>
      <c r="V106" s="15"/>
      <c r="W106" s="32"/>
      <c r="X106" s="32"/>
      <c r="Y106" s="31"/>
      <c r="Z106" s="31"/>
      <c r="AA106" s="31"/>
      <c r="AB106" s="31"/>
      <c r="AC106" s="31"/>
      <c r="AD106" s="31"/>
      <c r="AE106" s="31"/>
      <c r="AF106" s="38"/>
      <c r="AG106" s="24"/>
      <c r="AH106" s="25"/>
      <c r="AI106" s="25"/>
      <c r="AJ106" s="24"/>
      <c r="AK106" s="34"/>
      <c r="AL106" s="35"/>
      <c r="AM106" s="35"/>
      <c r="AN106" s="35"/>
      <c r="AO106" s="35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</row>
    <row r="107" spans="1:52" s="40" customFormat="1" ht="16.05" customHeight="1" x14ac:dyDescent="0.3">
      <c r="A107" s="1"/>
      <c r="B107" s="131">
        <v>4820083908217</v>
      </c>
      <c r="C107" s="36" t="s">
        <v>538</v>
      </c>
      <c r="D107" s="37"/>
      <c r="E107" s="29">
        <v>11.5</v>
      </c>
      <c r="F107" s="29">
        <f>D107*E107</f>
        <v>0</v>
      </c>
      <c r="G107" s="31"/>
      <c r="H107" s="11"/>
      <c r="I107" s="15"/>
      <c r="J107" s="15"/>
      <c r="K107" s="11"/>
      <c r="L107" s="15"/>
      <c r="M107" s="15"/>
      <c r="N107" s="11"/>
      <c r="O107" s="15">
        <v>10.35</v>
      </c>
      <c r="P107" s="15">
        <f>N107*O107</f>
        <v>0</v>
      </c>
      <c r="Q107" s="11"/>
      <c r="R107" s="15"/>
      <c r="S107" s="15"/>
      <c r="T107" s="11"/>
      <c r="U107" s="15"/>
      <c r="V107" s="15"/>
      <c r="W107" s="32"/>
      <c r="X107" s="32"/>
      <c r="Y107" s="31"/>
      <c r="Z107" s="31"/>
      <c r="AA107" s="31"/>
      <c r="AB107" s="31"/>
      <c r="AC107" s="31"/>
      <c r="AD107" s="31"/>
      <c r="AE107" s="31"/>
      <c r="AF107" s="38"/>
      <c r="AG107" s="24"/>
      <c r="AH107" s="25"/>
      <c r="AI107" s="25"/>
      <c r="AJ107" s="24"/>
      <c r="AK107" s="34"/>
      <c r="AL107" s="35"/>
      <c r="AM107" s="35"/>
      <c r="AN107" s="35"/>
      <c r="AO107" s="35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</row>
    <row r="108" spans="1:52" ht="16.05" customHeight="1" x14ac:dyDescent="0.3">
      <c r="A108" s="1"/>
      <c r="B108" s="131">
        <v>4820043908224</v>
      </c>
      <c r="C108" s="55" t="s">
        <v>539</v>
      </c>
      <c r="D108" s="7"/>
      <c r="E108" s="29">
        <v>11.5</v>
      </c>
      <c r="F108" s="30">
        <f>D108*E108</f>
        <v>0</v>
      </c>
      <c r="G108" s="31"/>
      <c r="H108" s="11"/>
      <c r="I108" s="15"/>
      <c r="J108" s="15"/>
      <c r="K108" s="11"/>
      <c r="L108" s="15"/>
      <c r="M108" s="15"/>
      <c r="N108" s="11"/>
      <c r="O108" s="15">
        <v>10.35</v>
      </c>
      <c r="P108" s="15">
        <f>N108*O108</f>
        <v>0</v>
      </c>
      <c r="Q108" s="11"/>
      <c r="R108" s="15"/>
      <c r="S108" s="15"/>
      <c r="T108" s="11"/>
      <c r="U108" s="15"/>
      <c r="V108" s="15"/>
      <c r="W108" s="32"/>
      <c r="X108" s="32"/>
      <c r="Y108" s="31"/>
      <c r="Z108" s="31"/>
      <c r="AA108" s="31"/>
      <c r="AB108" s="31"/>
      <c r="AC108" s="31"/>
      <c r="AD108" s="31"/>
      <c r="AE108" s="31"/>
      <c r="AF108" s="33"/>
      <c r="AG108" s="24"/>
      <c r="AH108" s="25"/>
      <c r="AI108" s="25"/>
      <c r="AJ108" s="24"/>
      <c r="AK108" s="34"/>
      <c r="AL108" s="35"/>
      <c r="AM108" s="35"/>
      <c r="AN108" s="35"/>
      <c r="AO108" s="35"/>
    </row>
    <row r="109" spans="1:52" s="40" customFormat="1" ht="16.05" customHeight="1" x14ac:dyDescent="0.3">
      <c r="A109" s="27"/>
      <c r="B109" s="130">
        <v>4820215363228</v>
      </c>
      <c r="C109" s="36" t="s">
        <v>540</v>
      </c>
      <c r="D109" s="37"/>
      <c r="E109" s="29">
        <v>19</v>
      </c>
      <c r="F109" s="29">
        <f>D109*E109</f>
        <v>0</v>
      </c>
      <c r="G109" s="17"/>
      <c r="H109" s="24"/>
      <c r="I109" s="35"/>
      <c r="J109" s="15"/>
      <c r="K109" s="24"/>
      <c r="L109" s="35"/>
      <c r="M109" s="15"/>
      <c r="N109" s="24"/>
      <c r="O109" s="35"/>
      <c r="P109" s="15"/>
      <c r="Q109" s="24"/>
      <c r="R109" s="35"/>
      <c r="S109" s="15"/>
      <c r="T109" s="24"/>
      <c r="U109" s="35"/>
      <c r="V109" s="15"/>
      <c r="W109" s="32"/>
      <c r="X109" s="32"/>
      <c r="Y109" s="31"/>
      <c r="Z109" s="31"/>
      <c r="AA109" s="31"/>
      <c r="AB109" s="31"/>
      <c r="AC109" s="31"/>
      <c r="AD109" s="31"/>
      <c r="AE109" s="31"/>
      <c r="AF109" s="38"/>
      <c r="AG109" s="17"/>
      <c r="AH109" s="25"/>
      <c r="AI109" s="25"/>
      <c r="AJ109" s="24"/>
      <c r="AK109" s="34"/>
      <c r="AL109" s="35"/>
      <c r="AM109" s="35"/>
      <c r="AN109" s="35"/>
      <c r="AO109" s="35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</row>
    <row r="110" spans="1:52" s="40" customFormat="1" ht="16.05" customHeight="1" x14ac:dyDescent="0.3">
      <c r="A110" s="27"/>
      <c r="B110" s="130">
        <v>4820215363235</v>
      </c>
      <c r="C110" s="36" t="s">
        <v>541</v>
      </c>
      <c r="D110" s="37"/>
      <c r="E110" s="29">
        <v>26</v>
      </c>
      <c r="F110" s="29">
        <f>D110*E110</f>
        <v>0</v>
      </c>
      <c r="G110" s="17"/>
      <c r="H110" s="24"/>
      <c r="I110" s="35"/>
      <c r="J110" s="15"/>
      <c r="K110" s="24"/>
      <c r="L110" s="35"/>
      <c r="M110" s="15"/>
      <c r="N110" s="24"/>
      <c r="O110" s="35"/>
      <c r="P110" s="15"/>
      <c r="Q110" s="24"/>
      <c r="R110" s="35"/>
      <c r="S110" s="15"/>
      <c r="T110" s="24"/>
      <c r="U110" s="35"/>
      <c r="V110" s="15"/>
      <c r="W110" s="32"/>
      <c r="X110" s="32"/>
      <c r="Y110" s="31"/>
      <c r="Z110" s="31"/>
      <c r="AA110" s="31"/>
      <c r="AB110" s="31"/>
      <c r="AC110" s="31"/>
      <c r="AD110" s="31"/>
      <c r="AE110" s="31"/>
      <c r="AF110" s="38"/>
      <c r="AG110" s="17"/>
      <c r="AH110" s="25"/>
      <c r="AI110" s="25"/>
      <c r="AJ110" s="24"/>
      <c r="AK110" s="34"/>
      <c r="AL110" s="35"/>
      <c r="AM110" s="35"/>
      <c r="AN110" s="35"/>
      <c r="AO110" s="35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</row>
    <row r="111" spans="1:52" s="40" customFormat="1" ht="16.05" customHeight="1" x14ac:dyDescent="0.3">
      <c r="A111" s="27"/>
      <c r="B111" s="132"/>
      <c r="C111" s="48"/>
      <c r="D111" s="46"/>
      <c r="E111" s="47"/>
      <c r="F111" s="47"/>
      <c r="G111" s="17"/>
      <c r="H111" s="24"/>
      <c r="I111" s="35"/>
      <c r="J111" s="15"/>
      <c r="K111" s="24"/>
      <c r="L111" s="35"/>
      <c r="M111" s="15"/>
      <c r="N111" s="24"/>
      <c r="O111" s="35"/>
      <c r="P111" s="15"/>
      <c r="Q111" s="24"/>
      <c r="R111" s="35"/>
      <c r="S111" s="15"/>
      <c r="T111" s="24"/>
      <c r="U111" s="35"/>
      <c r="V111" s="15"/>
      <c r="W111" s="32"/>
      <c r="X111" s="32"/>
      <c r="Y111" s="31"/>
      <c r="Z111" s="31"/>
      <c r="AA111" s="31"/>
      <c r="AB111" s="31"/>
      <c r="AC111" s="31"/>
      <c r="AD111" s="31"/>
      <c r="AE111" s="31"/>
      <c r="AF111" s="38"/>
      <c r="AG111" s="17"/>
      <c r="AH111" s="25"/>
      <c r="AI111" s="25"/>
      <c r="AJ111" s="24"/>
      <c r="AK111" s="34"/>
      <c r="AL111" s="35"/>
      <c r="AM111" s="35"/>
      <c r="AN111" s="35"/>
      <c r="AO111" s="35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</row>
    <row r="112" spans="1:52" s="40" customFormat="1" ht="16.05" customHeight="1" x14ac:dyDescent="0.3">
      <c r="A112" s="27"/>
      <c r="B112" s="130"/>
      <c r="C112" s="2" t="s">
        <v>485</v>
      </c>
      <c r="D112" s="28"/>
      <c r="E112" s="54"/>
      <c r="F112" s="29"/>
      <c r="G112" s="17"/>
      <c r="H112" s="24"/>
      <c r="I112" s="35"/>
      <c r="J112" s="15"/>
      <c r="K112" s="24"/>
      <c r="L112" s="35"/>
      <c r="M112" s="15"/>
      <c r="N112" s="24"/>
      <c r="O112" s="35"/>
      <c r="P112" s="15"/>
      <c r="Q112" s="24"/>
      <c r="R112" s="35"/>
      <c r="S112" s="15"/>
      <c r="T112" s="24"/>
      <c r="U112" s="35"/>
      <c r="V112" s="15"/>
      <c r="W112" s="32"/>
      <c r="X112" s="32"/>
      <c r="Y112" s="31"/>
      <c r="Z112" s="31"/>
      <c r="AA112" s="31"/>
      <c r="AB112" s="31"/>
      <c r="AC112" s="31"/>
      <c r="AD112" s="31"/>
      <c r="AE112" s="31"/>
      <c r="AF112" s="38"/>
      <c r="AG112" s="17"/>
      <c r="AH112" s="25"/>
      <c r="AI112" s="25"/>
      <c r="AJ112" s="24"/>
      <c r="AK112" s="34"/>
      <c r="AL112" s="35"/>
      <c r="AM112" s="35"/>
      <c r="AN112" s="35"/>
      <c r="AO112" s="35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</row>
    <row r="113" spans="1:52" s="40" customFormat="1" ht="16.05" customHeight="1" x14ac:dyDescent="0.3">
      <c r="A113" s="1"/>
      <c r="B113" s="131">
        <v>4820083909146</v>
      </c>
      <c r="C113" s="61" t="s">
        <v>542</v>
      </c>
      <c r="D113" s="28"/>
      <c r="E113" s="54">
        <v>780</v>
      </c>
      <c r="F113" s="29">
        <f t="shared" ref="F113:F117" si="16">D113*E113</f>
        <v>0</v>
      </c>
      <c r="G113" s="17"/>
      <c r="H113" s="24"/>
      <c r="I113" s="35">
        <v>278</v>
      </c>
      <c r="J113" s="15">
        <f t="shared" ref="J113:J122" si="17">H113*I113</f>
        <v>0</v>
      </c>
      <c r="K113" s="24"/>
      <c r="L113" s="35">
        <v>382</v>
      </c>
      <c r="M113" s="15">
        <f t="shared" ref="M113:M122" si="18">K113*L113</f>
        <v>0</v>
      </c>
      <c r="N113" s="24"/>
      <c r="O113" s="35">
        <v>747</v>
      </c>
      <c r="P113" s="15">
        <f t="shared" ref="P113:P122" si="19">N113*O113</f>
        <v>0</v>
      </c>
      <c r="Q113" s="24"/>
      <c r="R113" s="35">
        <v>389.56</v>
      </c>
      <c r="S113" s="15">
        <f t="shared" ref="S113:S122" si="20">Q113*R113</f>
        <v>0</v>
      </c>
      <c r="T113" s="24"/>
      <c r="U113" s="35">
        <v>325</v>
      </c>
      <c r="V113" s="15">
        <f>T113*U113</f>
        <v>0</v>
      </c>
      <c r="W113" s="32"/>
      <c r="X113" s="32"/>
      <c r="Y113" s="31"/>
      <c r="Z113" s="31"/>
      <c r="AA113" s="31"/>
      <c r="AB113" s="31"/>
      <c r="AC113" s="31"/>
      <c r="AD113" s="31"/>
      <c r="AE113" s="31"/>
      <c r="AF113" s="38"/>
      <c r="AG113" s="17"/>
      <c r="AH113" s="25"/>
      <c r="AI113" s="25"/>
      <c r="AJ113" s="24"/>
      <c r="AK113" s="34"/>
      <c r="AL113" s="35"/>
      <c r="AM113" s="35"/>
      <c r="AN113" s="35"/>
      <c r="AO113" s="35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</row>
    <row r="114" spans="1:52" s="40" customFormat="1" ht="16.05" customHeight="1" x14ac:dyDescent="0.3">
      <c r="A114" s="1"/>
      <c r="B114" s="131">
        <v>4820083909238</v>
      </c>
      <c r="C114" s="61" t="s">
        <v>543</v>
      </c>
      <c r="D114" s="28"/>
      <c r="E114" s="54">
        <v>810</v>
      </c>
      <c r="F114" s="29">
        <f t="shared" si="16"/>
        <v>0</v>
      </c>
      <c r="G114" s="17"/>
      <c r="H114" s="24"/>
      <c r="I114" s="35">
        <v>278</v>
      </c>
      <c r="J114" s="15">
        <f t="shared" si="17"/>
        <v>0</v>
      </c>
      <c r="K114" s="24"/>
      <c r="L114" s="35">
        <v>382</v>
      </c>
      <c r="M114" s="15">
        <f t="shared" si="18"/>
        <v>0</v>
      </c>
      <c r="N114" s="24"/>
      <c r="O114" s="35">
        <v>747</v>
      </c>
      <c r="P114" s="15">
        <f t="shared" si="19"/>
        <v>0</v>
      </c>
      <c r="Q114" s="24"/>
      <c r="R114" s="35">
        <v>389.56</v>
      </c>
      <c r="S114" s="15">
        <f t="shared" si="20"/>
        <v>0</v>
      </c>
      <c r="T114" s="24"/>
      <c r="U114" s="35">
        <v>356</v>
      </c>
      <c r="V114" s="15">
        <f t="shared" ref="V114:V122" si="21">T114*U114</f>
        <v>0</v>
      </c>
      <c r="W114" s="32"/>
      <c r="X114" s="32"/>
      <c r="Y114" s="31"/>
      <c r="Z114" s="31"/>
      <c r="AA114" s="31"/>
      <c r="AB114" s="31"/>
      <c r="AC114" s="31"/>
      <c r="AD114" s="31"/>
      <c r="AE114" s="31"/>
      <c r="AF114" s="38"/>
      <c r="AG114" s="17"/>
      <c r="AH114" s="25"/>
      <c r="AI114" s="25"/>
      <c r="AJ114" s="24"/>
      <c r="AK114" s="34"/>
      <c r="AL114" s="35"/>
      <c r="AM114" s="35"/>
      <c r="AN114" s="35"/>
      <c r="AO114" s="35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</row>
    <row r="115" spans="1:52" s="40" customFormat="1" ht="16.05" customHeight="1" x14ac:dyDescent="0.3">
      <c r="A115" s="1"/>
      <c r="B115" s="131">
        <v>4820083909207</v>
      </c>
      <c r="C115" s="61" t="s">
        <v>544</v>
      </c>
      <c r="D115" s="28"/>
      <c r="E115" s="54">
        <v>780</v>
      </c>
      <c r="F115" s="29">
        <f>D115*E115</f>
        <v>0</v>
      </c>
      <c r="G115" s="17"/>
      <c r="H115" s="24"/>
      <c r="I115" s="35"/>
      <c r="J115" s="15"/>
      <c r="K115" s="24"/>
      <c r="L115" s="35"/>
      <c r="M115" s="15"/>
      <c r="N115" s="24"/>
      <c r="O115" s="35"/>
      <c r="P115" s="15"/>
      <c r="Q115" s="24"/>
      <c r="R115" s="35"/>
      <c r="S115" s="15"/>
      <c r="T115" s="24"/>
      <c r="U115" s="35"/>
      <c r="V115" s="15"/>
      <c r="W115" s="32"/>
      <c r="X115" s="32"/>
      <c r="Y115" s="31"/>
      <c r="Z115" s="31"/>
      <c r="AA115" s="31"/>
      <c r="AB115" s="31"/>
      <c r="AC115" s="31"/>
      <c r="AD115" s="31"/>
      <c r="AE115" s="31"/>
      <c r="AF115" s="38"/>
      <c r="AG115" s="17"/>
      <c r="AH115" s="25"/>
      <c r="AI115" s="25"/>
      <c r="AJ115" s="24"/>
      <c r="AK115" s="34"/>
      <c r="AL115" s="35"/>
      <c r="AM115" s="35"/>
      <c r="AN115" s="35"/>
      <c r="AO115" s="35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</row>
    <row r="116" spans="1:52" s="40" customFormat="1" ht="16.05" customHeight="1" x14ac:dyDescent="0.3">
      <c r="A116" s="1"/>
      <c r="B116" s="131">
        <v>4820083909153</v>
      </c>
      <c r="C116" s="61" t="s">
        <v>545</v>
      </c>
      <c r="D116" s="28"/>
      <c r="E116" s="54">
        <v>780</v>
      </c>
      <c r="F116" s="29">
        <f>D116*E116</f>
        <v>0</v>
      </c>
      <c r="G116" s="17"/>
      <c r="H116" s="24"/>
      <c r="I116" s="35"/>
      <c r="J116" s="15"/>
      <c r="K116" s="24"/>
      <c r="L116" s="35"/>
      <c r="M116" s="15"/>
      <c r="N116" s="24"/>
      <c r="O116" s="35"/>
      <c r="P116" s="15"/>
      <c r="Q116" s="24"/>
      <c r="R116" s="35"/>
      <c r="S116" s="15"/>
      <c r="T116" s="24"/>
      <c r="U116" s="35"/>
      <c r="V116" s="15"/>
      <c r="W116" s="32"/>
      <c r="X116" s="32"/>
      <c r="Y116" s="31"/>
      <c r="Z116" s="31"/>
      <c r="AA116" s="31"/>
      <c r="AB116" s="31"/>
      <c r="AC116" s="31"/>
      <c r="AD116" s="31"/>
      <c r="AE116" s="31"/>
      <c r="AF116" s="38"/>
      <c r="AG116" s="17"/>
      <c r="AH116" s="25"/>
      <c r="AI116" s="25"/>
      <c r="AJ116" s="24"/>
      <c r="AK116" s="34"/>
      <c r="AL116" s="35"/>
      <c r="AM116" s="35"/>
      <c r="AN116" s="35"/>
      <c r="AO116" s="35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</row>
    <row r="117" spans="1:52" s="40" customFormat="1" ht="16.05" customHeight="1" x14ac:dyDescent="0.3">
      <c r="A117" s="1"/>
      <c r="B117" s="131">
        <v>4820083909337</v>
      </c>
      <c r="C117" s="36" t="s">
        <v>546</v>
      </c>
      <c r="D117" s="37"/>
      <c r="E117" s="29">
        <v>810</v>
      </c>
      <c r="F117" s="29">
        <f t="shared" si="16"/>
        <v>0</v>
      </c>
      <c r="G117" s="17"/>
      <c r="H117" s="11"/>
      <c r="I117" s="15">
        <v>292</v>
      </c>
      <c r="J117" s="15">
        <f t="shared" si="17"/>
        <v>0</v>
      </c>
      <c r="K117" s="11"/>
      <c r="L117" s="15">
        <v>402</v>
      </c>
      <c r="M117" s="15">
        <f t="shared" si="18"/>
        <v>0</v>
      </c>
      <c r="N117" s="11"/>
      <c r="O117" s="15">
        <v>782</v>
      </c>
      <c r="P117" s="15">
        <f t="shared" si="19"/>
        <v>0</v>
      </c>
      <c r="Q117" s="11"/>
      <c r="R117" s="15">
        <v>400.29</v>
      </c>
      <c r="S117" s="15">
        <f t="shared" si="20"/>
        <v>0</v>
      </c>
      <c r="T117" s="11"/>
      <c r="U117" s="15">
        <v>355</v>
      </c>
      <c r="V117" s="15">
        <f t="shared" si="21"/>
        <v>0</v>
      </c>
      <c r="W117" s="32"/>
      <c r="X117" s="32"/>
      <c r="Y117" s="31"/>
      <c r="Z117" s="31"/>
      <c r="AA117" s="31"/>
      <c r="AB117" s="31"/>
      <c r="AC117" s="31"/>
      <c r="AD117" s="31"/>
      <c r="AE117" s="31"/>
      <c r="AF117" s="38"/>
      <c r="AG117" s="17"/>
      <c r="AH117" s="25"/>
      <c r="AI117" s="25"/>
      <c r="AJ117" s="24"/>
      <c r="AK117" s="34"/>
      <c r="AL117" s="35"/>
      <c r="AM117" s="35"/>
      <c r="AN117" s="35"/>
      <c r="AO117" s="35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</row>
    <row r="118" spans="1:52" s="40" customFormat="1" ht="16.05" customHeight="1" x14ac:dyDescent="0.3">
      <c r="A118" s="1"/>
      <c r="B118" s="131">
        <v>4820215369375</v>
      </c>
      <c r="C118" s="36" t="s">
        <v>547</v>
      </c>
      <c r="D118" s="37"/>
      <c r="E118" s="29">
        <v>810</v>
      </c>
      <c r="F118" s="29">
        <f t="shared" ref="F118:F123" si="22">D118*E118</f>
        <v>0</v>
      </c>
      <c r="G118" s="17"/>
      <c r="H118" s="11"/>
      <c r="I118" s="15">
        <v>292</v>
      </c>
      <c r="J118" s="15">
        <f t="shared" si="17"/>
        <v>0</v>
      </c>
      <c r="K118" s="11"/>
      <c r="L118" s="15">
        <v>402</v>
      </c>
      <c r="M118" s="15">
        <f t="shared" si="18"/>
        <v>0</v>
      </c>
      <c r="N118" s="11"/>
      <c r="O118" s="15">
        <v>782</v>
      </c>
      <c r="P118" s="15">
        <f t="shared" si="19"/>
        <v>0</v>
      </c>
      <c r="Q118" s="11"/>
      <c r="R118" s="15">
        <v>400.29</v>
      </c>
      <c r="S118" s="15">
        <f t="shared" si="20"/>
        <v>0</v>
      </c>
      <c r="T118" s="11"/>
      <c r="U118" s="15">
        <v>355</v>
      </c>
      <c r="V118" s="15">
        <f t="shared" si="21"/>
        <v>0</v>
      </c>
      <c r="W118" s="32"/>
      <c r="X118" s="32"/>
      <c r="Y118" s="31"/>
      <c r="Z118" s="31"/>
      <c r="AA118" s="31"/>
      <c r="AB118" s="31"/>
      <c r="AC118" s="31"/>
      <c r="AD118" s="31"/>
      <c r="AE118" s="31"/>
      <c r="AF118" s="38"/>
      <c r="AG118" s="17"/>
      <c r="AH118" s="25"/>
      <c r="AI118" s="25"/>
      <c r="AJ118" s="24"/>
      <c r="AK118" s="34"/>
      <c r="AL118" s="35"/>
      <c r="AM118" s="35"/>
      <c r="AN118" s="35"/>
      <c r="AO118" s="35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</row>
    <row r="119" spans="1:52" s="40" customFormat="1" ht="16.05" customHeight="1" x14ac:dyDescent="0.3">
      <c r="A119" s="1"/>
      <c r="B119" s="131">
        <v>4820083909399</v>
      </c>
      <c r="C119" s="36" t="s">
        <v>548</v>
      </c>
      <c r="D119" s="37"/>
      <c r="E119" s="29">
        <v>810</v>
      </c>
      <c r="F119" s="29">
        <f t="shared" si="22"/>
        <v>0</v>
      </c>
      <c r="G119" s="20"/>
      <c r="H119" s="11"/>
      <c r="I119" s="15">
        <v>292</v>
      </c>
      <c r="J119" s="15">
        <f t="shared" si="17"/>
        <v>0</v>
      </c>
      <c r="K119" s="11"/>
      <c r="L119" s="15">
        <v>402</v>
      </c>
      <c r="M119" s="15">
        <f t="shared" si="18"/>
        <v>0</v>
      </c>
      <c r="N119" s="11"/>
      <c r="O119" s="15">
        <v>782</v>
      </c>
      <c r="P119" s="15">
        <f t="shared" si="19"/>
        <v>0</v>
      </c>
      <c r="Q119" s="11"/>
      <c r="R119" s="15">
        <v>400.29</v>
      </c>
      <c r="S119" s="15">
        <f t="shared" si="20"/>
        <v>0</v>
      </c>
      <c r="T119" s="11"/>
      <c r="U119" s="15">
        <v>355</v>
      </c>
      <c r="V119" s="15">
        <f t="shared" si="21"/>
        <v>0</v>
      </c>
      <c r="W119" s="22"/>
      <c r="X119" s="22"/>
      <c r="Y119" s="20"/>
      <c r="Z119" s="20"/>
      <c r="AA119" s="20"/>
      <c r="AB119" s="20"/>
      <c r="AC119" s="20"/>
      <c r="AD119" s="20"/>
      <c r="AE119" s="20"/>
      <c r="AF119" s="62"/>
      <c r="AG119" s="24"/>
      <c r="AH119" s="25"/>
      <c r="AI119" s="25"/>
      <c r="AJ119" s="24"/>
      <c r="AK119" s="34"/>
      <c r="AL119" s="35"/>
      <c r="AM119" s="35"/>
      <c r="AN119" s="35"/>
      <c r="AO119" s="35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</row>
    <row r="120" spans="1:52" s="40" customFormat="1" ht="16.05" customHeight="1" x14ac:dyDescent="0.3">
      <c r="A120" s="1"/>
      <c r="B120" s="131">
        <v>4820083909665</v>
      </c>
      <c r="C120" s="61" t="s">
        <v>549</v>
      </c>
      <c r="D120" s="28"/>
      <c r="E120" s="29">
        <v>810</v>
      </c>
      <c r="F120" s="29">
        <f t="shared" si="22"/>
        <v>0</v>
      </c>
      <c r="G120" s="39"/>
      <c r="H120" s="24"/>
      <c r="I120" s="35">
        <v>292</v>
      </c>
      <c r="J120" s="15">
        <f t="shared" si="17"/>
        <v>0</v>
      </c>
      <c r="K120" s="24"/>
      <c r="L120" s="35">
        <v>402</v>
      </c>
      <c r="M120" s="15">
        <f t="shared" si="18"/>
        <v>0</v>
      </c>
      <c r="N120" s="24"/>
      <c r="O120" s="35">
        <v>782</v>
      </c>
      <c r="P120" s="15">
        <f t="shared" si="19"/>
        <v>0</v>
      </c>
      <c r="Q120" s="24"/>
      <c r="R120" s="35">
        <v>400.29</v>
      </c>
      <c r="S120" s="15">
        <f t="shared" si="20"/>
        <v>0</v>
      </c>
      <c r="T120" s="24"/>
      <c r="U120" s="35">
        <v>355</v>
      </c>
      <c r="V120" s="15">
        <f t="shared" si="21"/>
        <v>0</v>
      </c>
      <c r="W120" s="32"/>
      <c r="X120" s="32"/>
      <c r="Y120" s="31"/>
      <c r="Z120" s="31"/>
      <c r="AA120" s="31"/>
      <c r="AB120" s="31"/>
      <c r="AC120" s="31"/>
      <c r="AD120" s="31"/>
      <c r="AE120" s="31"/>
      <c r="AF120" s="38"/>
      <c r="AG120" s="17"/>
      <c r="AH120" s="25"/>
      <c r="AI120" s="25"/>
      <c r="AJ120" s="24"/>
      <c r="AK120" s="34"/>
      <c r="AL120" s="35"/>
      <c r="AM120" s="35"/>
      <c r="AN120" s="35"/>
      <c r="AO120" s="35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</row>
    <row r="121" spans="1:52" s="40" customFormat="1" ht="16.05" customHeight="1" x14ac:dyDescent="0.3">
      <c r="A121" s="1"/>
      <c r="B121" s="131">
        <v>4820215369497</v>
      </c>
      <c r="C121" s="61" t="s">
        <v>550</v>
      </c>
      <c r="D121" s="28"/>
      <c r="E121" s="29">
        <v>810</v>
      </c>
      <c r="F121" s="29">
        <f t="shared" si="22"/>
        <v>0</v>
      </c>
      <c r="G121" s="39"/>
      <c r="H121" s="24"/>
      <c r="I121" s="35"/>
      <c r="J121" s="15"/>
      <c r="K121" s="24"/>
      <c r="L121" s="35"/>
      <c r="M121" s="15"/>
      <c r="N121" s="24"/>
      <c r="O121" s="35"/>
      <c r="P121" s="15"/>
      <c r="Q121" s="24"/>
      <c r="R121" s="35"/>
      <c r="S121" s="15"/>
      <c r="T121" s="24"/>
      <c r="U121" s="35"/>
      <c r="V121" s="15"/>
      <c r="W121" s="32"/>
      <c r="X121" s="32"/>
      <c r="Y121" s="31"/>
      <c r="Z121" s="31"/>
      <c r="AA121" s="31"/>
      <c r="AB121" s="31"/>
      <c r="AC121" s="31"/>
      <c r="AD121" s="31"/>
      <c r="AE121" s="31"/>
      <c r="AF121" s="38"/>
      <c r="AG121" s="17"/>
      <c r="AH121" s="25"/>
      <c r="AI121" s="25"/>
      <c r="AJ121" s="24"/>
      <c r="AK121" s="34"/>
      <c r="AL121" s="35"/>
      <c r="AM121" s="35"/>
      <c r="AN121" s="35"/>
      <c r="AO121" s="35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</row>
    <row r="122" spans="1:52" s="40" customFormat="1" ht="16.05" customHeight="1" x14ac:dyDescent="0.3">
      <c r="A122" s="1"/>
      <c r="B122" s="130">
        <v>4820083909436</v>
      </c>
      <c r="C122" s="36" t="s">
        <v>551</v>
      </c>
      <c r="D122" s="37"/>
      <c r="E122" s="29">
        <v>810</v>
      </c>
      <c r="F122" s="29">
        <f t="shared" si="22"/>
        <v>0</v>
      </c>
      <c r="G122" s="63"/>
      <c r="H122" s="11"/>
      <c r="I122" s="15">
        <v>292</v>
      </c>
      <c r="J122" s="15">
        <f t="shared" si="17"/>
        <v>0</v>
      </c>
      <c r="K122" s="11"/>
      <c r="L122" s="15">
        <v>402</v>
      </c>
      <c r="M122" s="15">
        <f t="shared" si="18"/>
        <v>0</v>
      </c>
      <c r="N122" s="11"/>
      <c r="O122" s="15">
        <v>782</v>
      </c>
      <c r="P122" s="15">
        <f t="shared" si="19"/>
        <v>0</v>
      </c>
      <c r="Q122" s="11"/>
      <c r="R122" s="15">
        <v>373.17</v>
      </c>
      <c r="S122" s="15">
        <f t="shared" si="20"/>
        <v>0</v>
      </c>
      <c r="T122" s="11"/>
      <c r="U122" s="15">
        <v>322</v>
      </c>
      <c r="V122" s="15">
        <f t="shared" si="21"/>
        <v>0</v>
      </c>
      <c r="W122" s="64"/>
      <c r="X122" s="64"/>
      <c r="Y122" s="63"/>
      <c r="Z122" s="63"/>
      <c r="AA122" s="63"/>
      <c r="AB122" s="63"/>
      <c r="AC122" s="63"/>
      <c r="AD122" s="63"/>
      <c r="AE122" s="63"/>
      <c r="AF122" s="38"/>
      <c r="AG122" s="24"/>
      <c r="AH122" s="25"/>
      <c r="AI122" s="25"/>
      <c r="AJ122" s="24"/>
      <c r="AK122" s="34"/>
      <c r="AL122" s="35"/>
      <c r="AM122" s="35"/>
      <c r="AN122" s="35"/>
      <c r="AO122" s="35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</row>
    <row r="123" spans="1:52" s="40" customFormat="1" ht="16.05" customHeight="1" x14ac:dyDescent="0.3">
      <c r="A123" s="1"/>
      <c r="B123" s="130">
        <v>4820215369473</v>
      </c>
      <c r="C123" s="36" t="s">
        <v>552</v>
      </c>
      <c r="D123" s="37"/>
      <c r="E123" s="29">
        <v>810</v>
      </c>
      <c r="F123" s="29">
        <f t="shared" si="22"/>
        <v>0</v>
      </c>
      <c r="G123" s="63"/>
      <c r="H123" s="11"/>
      <c r="I123" s="15"/>
      <c r="J123" s="15"/>
      <c r="K123" s="11"/>
      <c r="L123" s="15"/>
      <c r="M123" s="15"/>
      <c r="N123" s="11"/>
      <c r="O123" s="15"/>
      <c r="P123" s="15"/>
      <c r="Q123" s="11"/>
      <c r="R123" s="15"/>
      <c r="S123" s="15"/>
      <c r="T123" s="11"/>
      <c r="U123" s="15"/>
      <c r="V123" s="15"/>
      <c r="W123" s="64"/>
      <c r="X123" s="64"/>
      <c r="Y123" s="63"/>
      <c r="Z123" s="63"/>
      <c r="AA123" s="63"/>
      <c r="AB123" s="63"/>
      <c r="AC123" s="63"/>
      <c r="AD123" s="63"/>
      <c r="AE123" s="63"/>
      <c r="AF123" s="38"/>
      <c r="AG123" s="24"/>
      <c r="AH123" s="25"/>
      <c r="AI123" s="25"/>
      <c r="AJ123" s="24"/>
      <c r="AK123" s="34"/>
      <c r="AL123" s="35"/>
      <c r="AM123" s="35"/>
      <c r="AN123" s="35"/>
      <c r="AO123" s="35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</row>
    <row r="124" spans="1:52" s="40" customFormat="1" ht="16.05" customHeight="1" x14ac:dyDescent="0.3">
      <c r="A124" s="1"/>
      <c r="B124" s="132"/>
      <c r="C124" s="48"/>
      <c r="D124" s="46"/>
      <c r="E124" s="47"/>
      <c r="F124" s="47"/>
      <c r="G124" s="63"/>
      <c r="H124" s="11"/>
      <c r="I124" s="15"/>
      <c r="J124" s="15"/>
      <c r="K124" s="11"/>
      <c r="L124" s="15"/>
      <c r="M124" s="15"/>
      <c r="N124" s="11"/>
      <c r="O124" s="15"/>
      <c r="P124" s="15"/>
      <c r="Q124" s="11"/>
      <c r="R124" s="15"/>
      <c r="S124" s="15"/>
      <c r="T124" s="11"/>
      <c r="U124" s="15"/>
      <c r="V124" s="15"/>
      <c r="W124" s="64"/>
      <c r="X124" s="64"/>
      <c r="Y124" s="63"/>
      <c r="Z124" s="63"/>
      <c r="AA124" s="63"/>
      <c r="AB124" s="63"/>
      <c r="AC124" s="63"/>
      <c r="AD124" s="63"/>
      <c r="AE124" s="63"/>
      <c r="AF124" s="38"/>
      <c r="AG124" s="24"/>
      <c r="AH124" s="25"/>
      <c r="AI124" s="25"/>
      <c r="AJ124" s="24"/>
      <c r="AK124" s="34"/>
      <c r="AL124" s="35"/>
      <c r="AM124" s="35"/>
      <c r="AN124" s="35"/>
      <c r="AO124" s="35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</row>
    <row r="125" spans="1:52" s="40" customFormat="1" ht="16.05" customHeight="1" x14ac:dyDescent="0.3">
      <c r="A125" s="27"/>
      <c r="B125" s="132"/>
      <c r="C125" s="2" t="s">
        <v>487</v>
      </c>
      <c r="D125" s="44"/>
      <c r="E125" s="65"/>
      <c r="F125" s="47"/>
      <c r="G125" s="17"/>
      <c r="H125" s="24"/>
      <c r="I125" s="35"/>
      <c r="J125" s="15"/>
      <c r="K125" s="24"/>
      <c r="L125" s="35"/>
      <c r="M125" s="15"/>
      <c r="N125" s="24"/>
      <c r="O125" s="35"/>
      <c r="P125" s="15"/>
      <c r="Q125" s="24"/>
      <c r="R125" s="35"/>
      <c r="S125" s="15"/>
      <c r="T125" s="24"/>
      <c r="U125" s="35"/>
      <c r="V125" s="15"/>
      <c r="W125" s="32"/>
      <c r="X125" s="32"/>
      <c r="Y125" s="31"/>
      <c r="Z125" s="31"/>
      <c r="AA125" s="31"/>
      <c r="AB125" s="31"/>
      <c r="AC125" s="31"/>
      <c r="AD125" s="31"/>
      <c r="AE125" s="31"/>
      <c r="AF125" s="38"/>
      <c r="AG125" s="17"/>
      <c r="AH125" s="25"/>
      <c r="AI125" s="25"/>
      <c r="AJ125" s="24"/>
      <c r="AK125" s="34"/>
      <c r="AL125" s="35"/>
      <c r="AM125" s="35"/>
      <c r="AN125" s="35"/>
      <c r="AO125" s="35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</row>
    <row r="126" spans="1:52" s="40" customFormat="1" ht="16.05" customHeight="1" x14ac:dyDescent="0.3">
      <c r="A126" s="50"/>
      <c r="B126" s="130">
        <v>4820083909139</v>
      </c>
      <c r="C126" s="66" t="s">
        <v>349</v>
      </c>
      <c r="D126" s="37"/>
      <c r="E126" s="29">
        <v>60</v>
      </c>
      <c r="F126" s="29">
        <f>D126*E126</f>
        <v>0</v>
      </c>
      <c r="G126" s="51"/>
      <c r="H126" s="52"/>
      <c r="I126" s="53"/>
      <c r="J126" s="53"/>
      <c r="K126" s="52"/>
      <c r="L126" s="53"/>
      <c r="M126" s="53"/>
      <c r="N126" s="52"/>
      <c r="O126" s="53">
        <v>61</v>
      </c>
      <c r="P126" s="15">
        <f>N126*O126</f>
        <v>0</v>
      </c>
      <c r="Q126" s="52"/>
      <c r="R126" s="53"/>
      <c r="S126" s="53"/>
      <c r="T126" s="52"/>
      <c r="U126" s="53"/>
      <c r="V126" s="53"/>
      <c r="W126" s="32"/>
      <c r="X126" s="32"/>
      <c r="Y126" s="31"/>
      <c r="Z126" s="31"/>
      <c r="AA126" s="31"/>
      <c r="AB126" s="31"/>
      <c r="AC126" s="31"/>
      <c r="AD126" s="31"/>
      <c r="AE126" s="31"/>
      <c r="AF126" s="38"/>
      <c r="AG126" s="17"/>
      <c r="AH126" s="25"/>
      <c r="AI126" s="25"/>
      <c r="AJ126" s="24"/>
      <c r="AK126" s="34"/>
      <c r="AL126" s="35"/>
      <c r="AM126" s="35"/>
      <c r="AN126" s="35"/>
      <c r="AO126" s="35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</row>
    <row r="127" spans="1:52" s="40" customFormat="1" ht="16.05" customHeight="1" x14ac:dyDescent="0.3">
      <c r="A127" s="50"/>
      <c r="B127" s="130">
        <v>4820083909344</v>
      </c>
      <c r="C127" s="66" t="s">
        <v>335</v>
      </c>
      <c r="D127" s="37"/>
      <c r="E127" s="29">
        <v>75</v>
      </c>
      <c r="F127" s="29">
        <f>D127*E127</f>
        <v>0</v>
      </c>
      <c r="G127" s="51"/>
      <c r="H127" s="52"/>
      <c r="I127" s="53"/>
      <c r="J127" s="53"/>
      <c r="K127" s="52"/>
      <c r="L127" s="53"/>
      <c r="M127" s="53"/>
      <c r="N127" s="52"/>
      <c r="O127" s="53"/>
      <c r="P127" s="15"/>
      <c r="Q127" s="52"/>
      <c r="R127" s="53"/>
      <c r="S127" s="53"/>
      <c r="T127" s="52"/>
      <c r="U127" s="53"/>
      <c r="V127" s="53"/>
      <c r="W127" s="32"/>
      <c r="X127" s="32"/>
      <c r="Y127" s="31"/>
      <c r="Z127" s="31"/>
      <c r="AA127" s="31"/>
      <c r="AB127" s="31"/>
      <c r="AC127" s="31"/>
      <c r="AD127" s="31"/>
      <c r="AE127" s="31"/>
      <c r="AF127" s="38"/>
      <c r="AG127" s="17"/>
      <c r="AH127" s="25"/>
      <c r="AI127" s="25"/>
      <c r="AJ127" s="24"/>
      <c r="AK127" s="34"/>
      <c r="AL127" s="35"/>
      <c r="AM127" s="35"/>
      <c r="AN127" s="35"/>
      <c r="AO127" s="35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</row>
    <row r="128" spans="1:52" s="40" customFormat="1" ht="16.05" customHeight="1" x14ac:dyDescent="0.3">
      <c r="A128" s="50"/>
      <c r="B128" s="130">
        <v>4820083909412</v>
      </c>
      <c r="C128" s="66" t="s">
        <v>336</v>
      </c>
      <c r="D128" s="37"/>
      <c r="E128" s="29">
        <v>75</v>
      </c>
      <c r="F128" s="29">
        <f>D128*E128</f>
        <v>0</v>
      </c>
      <c r="G128" s="51"/>
      <c r="H128" s="52"/>
      <c r="I128" s="53"/>
      <c r="J128" s="53"/>
      <c r="K128" s="52"/>
      <c r="L128" s="53"/>
      <c r="M128" s="53"/>
      <c r="N128" s="52"/>
      <c r="O128" s="53"/>
      <c r="P128" s="15"/>
      <c r="Q128" s="52"/>
      <c r="R128" s="53"/>
      <c r="S128" s="53"/>
      <c r="T128" s="52"/>
      <c r="U128" s="53"/>
      <c r="V128" s="53"/>
      <c r="W128" s="32"/>
      <c r="X128" s="32"/>
      <c r="Y128" s="31"/>
      <c r="Z128" s="31"/>
      <c r="AA128" s="31"/>
      <c r="AB128" s="31"/>
      <c r="AC128" s="31"/>
      <c r="AD128" s="31"/>
      <c r="AE128" s="31"/>
      <c r="AF128" s="38"/>
      <c r="AG128" s="17"/>
      <c r="AH128" s="25"/>
      <c r="AI128" s="25"/>
      <c r="AJ128" s="24"/>
      <c r="AK128" s="34"/>
      <c r="AL128" s="35"/>
      <c r="AM128" s="35"/>
      <c r="AN128" s="35"/>
      <c r="AO128" s="35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</row>
    <row r="129" spans="1:52" s="40" customFormat="1" ht="16.05" customHeight="1" x14ac:dyDescent="0.3">
      <c r="A129" s="50"/>
      <c r="B129" s="130">
        <v>4820269140196</v>
      </c>
      <c r="C129" s="66" t="s">
        <v>775</v>
      </c>
      <c r="D129" s="37"/>
      <c r="E129" s="29">
        <v>60</v>
      </c>
      <c r="F129" s="29">
        <f>D129*E129</f>
        <v>0</v>
      </c>
      <c r="G129" s="51"/>
      <c r="H129" s="52"/>
      <c r="I129" s="53"/>
      <c r="J129" s="53"/>
      <c r="K129" s="52"/>
      <c r="L129" s="53"/>
      <c r="M129" s="53"/>
      <c r="N129" s="52"/>
      <c r="O129" s="53"/>
      <c r="P129" s="15"/>
      <c r="Q129" s="52"/>
      <c r="R129" s="53"/>
      <c r="S129" s="53"/>
      <c r="T129" s="52"/>
      <c r="U129" s="53"/>
      <c r="V129" s="53"/>
      <c r="W129" s="32"/>
      <c r="X129" s="32"/>
      <c r="Y129" s="31"/>
      <c r="Z129" s="31"/>
      <c r="AA129" s="31"/>
      <c r="AB129" s="31"/>
      <c r="AC129" s="31"/>
      <c r="AD129" s="31"/>
      <c r="AE129" s="31"/>
      <c r="AF129" s="38"/>
      <c r="AG129" s="17"/>
      <c r="AH129" s="25"/>
      <c r="AI129" s="25"/>
      <c r="AJ129" s="24"/>
      <c r="AK129" s="34"/>
      <c r="AL129" s="35"/>
      <c r="AM129" s="35"/>
      <c r="AN129" s="35"/>
      <c r="AO129" s="35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</row>
    <row r="130" spans="1:52" s="40" customFormat="1" ht="16.05" customHeight="1" x14ac:dyDescent="0.3">
      <c r="A130" s="50"/>
      <c r="B130" s="130">
        <v>4820215365451</v>
      </c>
      <c r="C130" s="61" t="s">
        <v>403</v>
      </c>
      <c r="D130" s="28"/>
      <c r="E130" s="54">
        <v>22.5</v>
      </c>
      <c r="F130" s="29">
        <f>D130*E130</f>
        <v>0</v>
      </c>
      <c r="G130" s="51"/>
      <c r="H130" s="52"/>
      <c r="I130" s="53"/>
      <c r="J130" s="53"/>
      <c r="K130" s="52"/>
      <c r="L130" s="53"/>
      <c r="M130" s="53"/>
      <c r="N130" s="52"/>
      <c r="O130" s="53"/>
      <c r="P130" s="15"/>
      <c r="Q130" s="52"/>
      <c r="R130" s="53"/>
      <c r="S130" s="53"/>
      <c r="T130" s="52"/>
      <c r="U130" s="53"/>
      <c r="V130" s="53"/>
      <c r="W130" s="32"/>
      <c r="X130" s="32"/>
      <c r="Y130" s="31"/>
      <c r="Z130" s="31"/>
      <c r="AA130" s="31"/>
      <c r="AB130" s="31"/>
      <c r="AC130" s="31"/>
      <c r="AD130" s="31"/>
      <c r="AE130" s="31"/>
      <c r="AF130" s="38"/>
      <c r="AG130" s="17"/>
      <c r="AH130" s="25"/>
      <c r="AI130" s="25"/>
      <c r="AJ130" s="24"/>
      <c r="AK130" s="34"/>
      <c r="AL130" s="35"/>
      <c r="AM130" s="35"/>
      <c r="AN130" s="35"/>
      <c r="AO130" s="35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</row>
    <row r="131" spans="1:52" s="40" customFormat="1" ht="16.05" customHeight="1" x14ac:dyDescent="0.3">
      <c r="A131" s="50"/>
      <c r="B131" s="130">
        <v>4820215365468</v>
      </c>
      <c r="C131" s="61" t="s">
        <v>404</v>
      </c>
      <c r="D131" s="28"/>
      <c r="E131" s="54">
        <v>22.5</v>
      </c>
      <c r="F131" s="29">
        <f t="shared" ref="F131:F138" si="23">D131*E131</f>
        <v>0</v>
      </c>
      <c r="G131" s="51"/>
      <c r="H131" s="52"/>
      <c r="I131" s="53"/>
      <c r="J131" s="53"/>
      <c r="K131" s="52"/>
      <c r="L131" s="53"/>
      <c r="M131" s="53"/>
      <c r="N131" s="52"/>
      <c r="O131" s="53"/>
      <c r="P131" s="15"/>
      <c r="Q131" s="52"/>
      <c r="R131" s="53"/>
      <c r="S131" s="53"/>
      <c r="T131" s="52"/>
      <c r="U131" s="53"/>
      <c r="V131" s="53"/>
      <c r="W131" s="32"/>
      <c r="X131" s="32"/>
      <c r="Y131" s="31"/>
      <c r="Z131" s="31"/>
      <c r="AA131" s="31"/>
      <c r="AB131" s="31"/>
      <c r="AC131" s="31"/>
      <c r="AD131" s="31"/>
      <c r="AE131" s="31"/>
      <c r="AF131" s="38"/>
      <c r="AG131" s="17"/>
      <c r="AH131" s="25"/>
      <c r="AI131" s="25"/>
      <c r="AJ131" s="24"/>
      <c r="AK131" s="34"/>
      <c r="AL131" s="35"/>
      <c r="AM131" s="35"/>
      <c r="AN131" s="35"/>
      <c r="AO131" s="35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</row>
    <row r="132" spans="1:52" s="40" customFormat="1" ht="16.05" customHeight="1" x14ac:dyDescent="0.3">
      <c r="A132" s="50"/>
      <c r="B132" s="130">
        <v>4820083909221</v>
      </c>
      <c r="C132" s="61" t="s">
        <v>405</v>
      </c>
      <c r="D132" s="28"/>
      <c r="E132" s="54">
        <v>21</v>
      </c>
      <c r="F132" s="29">
        <f t="shared" si="23"/>
        <v>0</v>
      </c>
      <c r="G132" s="51"/>
      <c r="H132" s="52"/>
      <c r="I132" s="53"/>
      <c r="J132" s="53"/>
      <c r="K132" s="52"/>
      <c r="L132" s="53"/>
      <c r="M132" s="53"/>
      <c r="N132" s="52"/>
      <c r="O132" s="53"/>
      <c r="P132" s="15"/>
      <c r="Q132" s="52"/>
      <c r="R132" s="53"/>
      <c r="S132" s="53"/>
      <c r="T132" s="52"/>
      <c r="U132" s="53"/>
      <c r="V132" s="53"/>
      <c r="W132" s="32"/>
      <c r="X132" s="32"/>
      <c r="Y132" s="31"/>
      <c r="Z132" s="31"/>
      <c r="AA132" s="31"/>
      <c r="AB132" s="31"/>
      <c r="AC132" s="31"/>
      <c r="AD132" s="31"/>
      <c r="AE132" s="31"/>
      <c r="AF132" s="38">
        <v>1</v>
      </c>
      <c r="AG132" s="17"/>
      <c r="AH132" s="25"/>
      <c r="AI132" s="25"/>
      <c r="AJ132" s="24"/>
      <c r="AK132" s="34"/>
      <c r="AL132" s="35"/>
      <c r="AM132" s="35"/>
      <c r="AN132" s="35"/>
      <c r="AO132" s="35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</row>
    <row r="133" spans="1:52" s="40" customFormat="1" ht="16.05" customHeight="1" x14ac:dyDescent="0.3">
      <c r="A133" s="50"/>
      <c r="B133" s="130">
        <v>4820083909795</v>
      </c>
      <c r="C133" s="61" t="s">
        <v>363</v>
      </c>
      <c r="D133" s="28"/>
      <c r="E133" s="54">
        <v>21</v>
      </c>
      <c r="F133" s="29">
        <f t="shared" si="23"/>
        <v>0</v>
      </c>
      <c r="G133" s="51"/>
      <c r="H133" s="52"/>
      <c r="I133" s="53"/>
      <c r="J133" s="53"/>
      <c r="K133" s="52"/>
      <c r="L133" s="53"/>
      <c r="M133" s="53"/>
      <c r="N133" s="52"/>
      <c r="O133" s="53"/>
      <c r="P133" s="15"/>
      <c r="Q133" s="52"/>
      <c r="R133" s="53"/>
      <c r="S133" s="53"/>
      <c r="T133" s="52"/>
      <c r="U133" s="53"/>
      <c r="V133" s="53"/>
      <c r="W133" s="32"/>
      <c r="X133" s="32"/>
      <c r="Y133" s="31"/>
      <c r="Z133" s="31"/>
      <c r="AA133" s="31"/>
      <c r="AB133" s="31"/>
      <c r="AC133" s="31"/>
      <c r="AD133" s="31"/>
      <c r="AE133" s="31"/>
      <c r="AF133" s="38"/>
      <c r="AG133" s="17"/>
      <c r="AH133" s="25"/>
      <c r="AI133" s="25"/>
      <c r="AJ133" s="24"/>
      <c r="AK133" s="34"/>
      <c r="AL133" s="35"/>
      <c r="AM133" s="35"/>
      <c r="AN133" s="35"/>
      <c r="AO133" s="35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</row>
    <row r="134" spans="1:52" s="40" customFormat="1" ht="16.05" customHeight="1" x14ac:dyDescent="0.3">
      <c r="A134" s="1"/>
      <c r="B134" s="131">
        <v>4820083909184</v>
      </c>
      <c r="C134" s="61" t="s">
        <v>133</v>
      </c>
      <c r="D134" s="28"/>
      <c r="E134" s="54">
        <v>21</v>
      </c>
      <c r="F134" s="29">
        <f t="shared" si="23"/>
        <v>0</v>
      </c>
      <c r="G134" s="17"/>
      <c r="H134" s="24"/>
      <c r="I134" s="35">
        <v>14.5</v>
      </c>
      <c r="J134" s="15">
        <f>H134*I134</f>
        <v>0</v>
      </c>
      <c r="K134" s="24"/>
      <c r="L134" s="35">
        <v>19.5</v>
      </c>
      <c r="M134" s="15">
        <f>K134*L134</f>
        <v>0</v>
      </c>
      <c r="N134" s="24"/>
      <c r="O134" s="35">
        <v>18</v>
      </c>
      <c r="P134" s="15">
        <f>N134*O134</f>
        <v>0</v>
      </c>
      <c r="Q134" s="24"/>
      <c r="R134" s="35">
        <v>17.579999999999998</v>
      </c>
      <c r="S134" s="15">
        <f>Q134*R134</f>
        <v>0</v>
      </c>
      <c r="T134" s="24"/>
      <c r="U134" s="35">
        <v>15.1</v>
      </c>
      <c r="V134" s="15">
        <f>T134*U134</f>
        <v>0</v>
      </c>
      <c r="W134" s="32"/>
      <c r="X134" s="32"/>
      <c r="Y134" s="31"/>
      <c r="Z134" s="31"/>
      <c r="AA134" s="31"/>
      <c r="AB134" s="31"/>
      <c r="AC134" s="31"/>
      <c r="AD134" s="31"/>
      <c r="AE134" s="31"/>
      <c r="AF134" s="38"/>
      <c r="AG134" s="17"/>
      <c r="AH134" s="25"/>
      <c r="AI134" s="25"/>
      <c r="AJ134" s="24"/>
      <c r="AK134" s="34"/>
      <c r="AL134" s="35"/>
      <c r="AM134" s="35"/>
      <c r="AN134" s="35"/>
      <c r="AO134" s="35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</row>
    <row r="135" spans="1:52" s="40" customFormat="1" ht="16.05" customHeight="1" x14ac:dyDescent="0.3">
      <c r="A135" s="1"/>
      <c r="B135" s="131">
        <v>4820083909115</v>
      </c>
      <c r="C135" s="61" t="s">
        <v>132</v>
      </c>
      <c r="D135" s="28"/>
      <c r="E135" s="54">
        <v>21</v>
      </c>
      <c r="F135" s="29">
        <f t="shared" si="23"/>
        <v>0</v>
      </c>
      <c r="G135" s="39"/>
      <c r="H135" s="24"/>
      <c r="I135" s="35">
        <v>14.5</v>
      </c>
      <c r="J135" s="15">
        <f>H135*I135</f>
        <v>0</v>
      </c>
      <c r="K135" s="24"/>
      <c r="L135" s="35">
        <v>19.5</v>
      </c>
      <c r="M135" s="15">
        <f>K135*L135</f>
        <v>0</v>
      </c>
      <c r="N135" s="24"/>
      <c r="O135" s="35">
        <v>18</v>
      </c>
      <c r="P135" s="15">
        <f>N135*O135</f>
        <v>0</v>
      </c>
      <c r="Q135" s="24"/>
      <c r="R135" s="35">
        <v>22.6</v>
      </c>
      <c r="S135" s="15">
        <f>Q135*R135</f>
        <v>0</v>
      </c>
      <c r="T135" s="24"/>
      <c r="U135" s="35">
        <v>15.1</v>
      </c>
      <c r="V135" s="15">
        <f>T135*U135</f>
        <v>0</v>
      </c>
      <c r="W135" s="32"/>
      <c r="X135" s="32"/>
      <c r="Y135" s="31"/>
      <c r="Z135" s="31"/>
      <c r="AA135" s="31"/>
      <c r="AB135" s="31"/>
      <c r="AC135" s="31"/>
      <c r="AD135" s="31"/>
      <c r="AE135" s="31"/>
      <c r="AF135" s="38"/>
      <c r="AG135" s="17"/>
      <c r="AH135" s="25"/>
      <c r="AI135" s="25"/>
      <c r="AJ135" s="24"/>
      <c r="AK135" s="34"/>
      <c r="AL135" s="35"/>
      <c r="AM135" s="35"/>
      <c r="AN135" s="35"/>
      <c r="AO135" s="35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</row>
    <row r="136" spans="1:52" s="40" customFormat="1" ht="16.05" customHeight="1" x14ac:dyDescent="0.3">
      <c r="A136" s="1"/>
      <c r="B136" s="131">
        <v>4820083909252</v>
      </c>
      <c r="C136" s="36" t="s">
        <v>131</v>
      </c>
      <c r="D136" s="37"/>
      <c r="E136" s="29">
        <v>24</v>
      </c>
      <c r="F136" s="29">
        <f t="shared" si="23"/>
        <v>0</v>
      </c>
      <c r="G136" s="17"/>
      <c r="H136" s="11"/>
      <c r="I136" s="15">
        <v>0</v>
      </c>
      <c r="J136" s="15">
        <f>H136*I136</f>
        <v>0</v>
      </c>
      <c r="K136" s="11"/>
      <c r="L136" s="15">
        <v>18.3</v>
      </c>
      <c r="M136" s="15">
        <f>K136*L136</f>
        <v>0</v>
      </c>
      <c r="N136" s="11"/>
      <c r="O136" s="15">
        <v>26.55</v>
      </c>
      <c r="P136" s="15">
        <f>N136*O136</f>
        <v>0</v>
      </c>
      <c r="Q136" s="11"/>
      <c r="R136" s="15">
        <v>19.670000000000002</v>
      </c>
      <c r="S136" s="15">
        <f>Q136*R136</f>
        <v>0</v>
      </c>
      <c r="T136" s="11"/>
      <c r="U136" s="15">
        <v>16.7</v>
      </c>
      <c r="V136" s="15">
        <f>T136*U136</f>
        <v>0</v>
      </c>
      <c r="W136" s="32"/>
      <c r="X136" s="32"/>
      <c r="Y136" s="31"/>
      <c r="Z136" s="31"/>
      <c r="AA136" s="31"/>
      <c r="AB136" s="31"/>
      <c r="AC136" s="31"/>
      <c r="AD136" s="31"/>
      <c r="AE136" s="31"/>
      <c r="AF136" s="38"/>
      <c r="AG136" s="17"/>
      <c r="AH136" s="25"/>
      <c r="AI136" s="25"/>
      <c r="AJ136" s="24"/>
      <c r="AK136" s="34"/>
      <c r="AL136" s="35"/>
      <c r="AM136" s="35"/>
      <c r="AN136" s="35"/>
      <c r="AO136" s="35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</row>
    <row r="137" spans="1:52" s="40" customFormat="1" ht="16.05" customHeight="1" x14ac:dyDescent="0.3">
      <c r="A137" s="1"/>
      <c r="B137" s="131">
        <v>4820083909313</v>
      </c>
      <c r="C137" s="36" t="s">
        <v>137</v>
      </c>
      <c r="D137" s="37"/>
      <c r="E137" s="29">
        <v>24</v>
      </c>
      <c r="F137" s="29">
        <f t="shared" si="23"/>
        <v>0</v>
      </c>
      <c r="G137" s="17"/>
      <c r="H137" s="11"/>
      <c r="I137" s="15">
        <v>0</v>
      </c>
      <c r="J137" s="15">
        <f>H137*I137</f>
        <v>0</v>
      </c>
      <c r="K137" s="11"/>
      <c r="L137" s="15">
        <v>18.3</v>
      </c>
      <c r="M137" s="15">
        <f>K137*L137</f>
        <v>0</v>
      </c>
      <c r="N137" s="11"/>
      <c r="O137" s="15">
        <v>26.55</v>
      </c>
      <c r="P137" s="15">
        <f>N137*O137</f>
        <v>0</v>
      </c>
      <c r="Q137" s="11"/>
      <c r="R137" s="15">
        <v>19.670000000000002</v>
      </c>
      <c r="S137" s="15">
        <f>Q137*R137</f>
        <v>0</v>
      </c>
      <c r="T137" s="11"/>
      <c r="U137" s="15">
        <v>16.7</v>
      </c>
      <c r="V137" s="15">
        <f>T137*U137</f>
        <v>0</v>
      </c>
      <c r="W137" s="32"/>
      <c r="X137" s="32"/>
      <c r="Y137" s="31"/>
      <c r="Z137" s="31"/>
      <c r="AA137" s="31"/>
      <c r="AB137" s="31"/>
      <c r="AC137" s="31"/>
      <c r="AD137" s="31"/>
      <c r="AE137" s="31"/>
      <c r="AF137" s="38"/>
      <c r="AG137" s="17"/>
      <c r="AH137" s="25"/>
      <c r="AI137" s="25"/>
      <c r="AJ137" s="24"/>
      <c r="AK137" s="34"/>
      <c r="AL137" s="35"/>
      <c r="AM137" s="35"/>
      <c r="AN137" s="35"/>
      <c r="AO137" s="35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</row>
    <row r="138" spans="1:52" s="40" customFormat="1" ht="16.05" customHeight="1" x14ac:dyDescent="0.3">
      <c r="A138" s="1"/>
      <c r="B138" s="131">
        <v>4820269140202</v>
      </c>
      <c r="C138" s="36" t="s">
        <v>770</v>
      </c>
      <c r="D138" s="37"/>
      <c r="E138" s="29">
        <v>21</v>
      </c>
      <c r="F138" s="29">
        <f t="shared" si="23"/>
        <v>0</v>
      </c>
      <c r="G138" s="17"/>
      <c r="H138" s="11"/>
      <c r="I138" s="15"/>
      <c r="J138" s="15"/>
      <c r="K138" s="11"/>
      <c r="L138" s="15"/>
      <c r="M138" s="15"/>
      <c r="N138" s="11"/>
      <c r="O138" s="15"/>
      <c r="P138" s="15"/>
      <c r="Q138" s="11"/>
      <c r="R138" s="15"/>
      <c r="S138" s="15"/>
      <c r="T138" s="11"/>
      <c r="U138" s="15"/>
      <c r="V138" s="15"/>
      <c r="W138" s="32"/>
      <c r="X138" s="32"/>
      <c r="Y138" s="31"/>
      <c r="Z138" s="31"/>
      <c r="AA138" s="31"/>
      <c r="AB138" s="31"/>
      <c r="AC138" s="31"/>
      <c r="AD138" s="31"/>
      <c r="AE138" s="31"/>
      <c r="AF138" s="38"/>
      <c r="AG138" s="17"/>
      <c r="AH138" s="25"/>
      <c r="AI138" s="25"/>
      <c r="AJ138" s="24"/>
      <c r="AK138" s="34"/>
      <c r="AL138" s="35"/>
      <c r="AM138" s="35"/>
      <c r="AN138" s="35"/>
      <c r="AO138" s="35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</row>
    <row r="139" spans="1:52" s="40" customFormat="1" ht="16.05" customHeight="1" x14ac:dyDescent="0.3">
      <c r="A139" s="27"/>
      <c r="B139" s="133"/>
      <c r="C139" s="48"/>
      <c r="D139" s="46"/>
      <c r="E139" s="47"/>
      <c r="F139" s="47"/>
      <c r="G139" s="17"/>
      <c r="H139" s="11"/>
      <c r="I139" s="15"/>
      <c r="J139" s="15"/>
      <c r="K139" s="11"/>
      <c r="L139" s="15"/>
      <c r="M139" s="15"/>
      <c r="N139" s="11"/>
      <c r="O139" s="15"/>
      <c r="P139" s="15"/>
      <c r="Q139" s="11"/>
      <c r="R139" s="15"/>
      <c r="S139" s="15"/>
      <c r="T139" s="11"/>
      <c r="U139" s="15"/>
      <c r="V139" s="15"/>
      <c r="W139" s="32"/>
      <c r="X139" s="32"/>
      <c r="Y139" s="31"/>
      <c r="Z139" s="31"/>
      <c r="AA139" s="31"/>
      <c r="AB139" s="31"/>
      <c r="AC139" s="31"/>
      <c r="AD139" s="31"/>
      <c r="AE139" s="31"/>
      <c r="AF139" s="38"/>
      <c r="AG139" s="17"/>
      <c r="AH139" s="25"/>
      <c r="AI139" s="25"/>
      <c r="AJ139" s="24"/>
      <c r="AK139" s="34"/>
      <c r="AL139" s="35"/>
      <c r="AM139" s="35"/>
      <c r="AN139" s="35"/>
      <c r="AO139" s="35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</row>
    <row r="140" spans="1:52" s="40" customFormat="1" ht="16.05" customHeight="1" x14ac:dyDescent="0.3">
      <c r="A140" s="27"/>
      <c r="B140" s="133"/>
      <c r="C140" s="2" t="s">
        <v>486</v>
      </c>
      <c r="D140" s="46"/>
      <c r="E140" s="47"/>
      <c r="F140" s="47"/>
      <c r="G140" s="17"/>
      <c r="H140" s="11"/>
      <c r="I140" s="15"/>
      <c r="J140" s="15"/>
      <c r="K140" s="11"/>
      <c r="L140" s="15"/>
      <c r="M140" s="15"/>
      <c r="N140" s="11"/>
      <c r="O140" s="15"/>
      <c r="P140" s="15"/>
      <c r="Q140" s="11"/>
      <c r="R140" s="15"/>
      <c r="S140" s="15"/>
      <c r="T140" s="11"/>
      <c r="U140" s="15"/>
      <c r="V140" s="15"/>
      <c r="W140" s="32"/>
      <c r="X140" s="32"/>
      <c r="Y140" s="31"/>
      <c r="Z140" s="31"/>
      <c r="AA140" s="31"/>
      <c r="AB140" s="31"/>
      <c r="AC140" s="31"/>
      <c r="AD140" s="31"/>
      <c r="AE140" s="31"/>
      <c r="AF140" s="38"/>
      <c r="AG140" s="17"/>
      <c r="AH140" s="25"/>
      <c r="AI140" s="25"/>
      <c r="AJ140" s="24"/>
      <c r="AK140" s="34"/>
      <c r="AL140" s="35"/>
      <c r="AM140" s="35"/>
      <c r="AN140" s="35"/>
      <c r="AO140" s="35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</row>
    <row r="141" spans="1:52" s="40" customFormat="1" ht="16.05" customHeight="1" x14ac:dyDescent="0.3">
      <c r="A141" s="1">
        <v>49.6</v>
      </c>
      <c r="B141" s="131">
        <v>4820083909108</v>
      </c>
      <c r="C141" s="36" t="s">
        <v>553</v>
      </c>
      <c r="D141" s="28"/>
      <c r="E141" s="54">
        <v>300</v>
      </c>
      <c r="F141" s="29">
        <f>D141*E141</f>
        <v>0</v>
      </c>
      <c r="G141" s="17"/>
      <c r="H141" s="24"/>
      <c r="I141" s="35">
        <v>278</v>
      </c>
      <c r="J141" s="15">
        <f>H141*I141</f>
        <v>0</v>
      </c>
      <c r="K141" s="24"/>
      <c r="L141" s="35">
        <v>382</v>
      </c>
      <c r="M141" s="15">
        <f>K141*L141</f>
        <v>0</v>
      </c>
      <c r="N141" s="24"/>
      <c r="O141" s="35">
        <v>285</v>
      </c>
      <c r="P141" s="15">
        <f>N141*O141</f>
        <v>0</v>
      </c>
      <c r="Q141" s="24"/>
      <c r="R141" s="35">
        <v>389.56</v>
      </c>
      <c r="S141" s="15">
        <f>Q141*R141</f>
        <v>0</v>
      </c>
      <c r="T141" s="24"/>
      <c r="U141" s="35">
        <v>325</v>
      </c>
      <c r="V141" s="15">
        <f>T141*U141</f>
        <v>0</v>
      </c>
      <c r="W141" s="32"/>
      <c r="X141" s="32"/>
      <c r="Y141" s="31"/>
      <c r="Z141" s="31"/>
      <c r="AA141" s="31"/>
      <c r="AB141" s="31"/>
      <c r="AC141" s="31"/>
      <c r="AD141" s="31"/>
      <c r="AE141" s="31"/>
      <c r="AF141" s="38"/>
      <c r="AG141" s="17"/>
      <c r="AH141" s="25"/>
      <c r="AI141" s="25"/>
      <c r="AJ141" s="24"/>
      <c r="AK141" s="34"/>
      <c r="AL141" s="35"/>
      <c r="AM141" s="35"/>
      <c r="AN141" s="35"/>
      <c r="AO141" s="35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</row>
    <row r="142" spans="1:52" s="40" customFormat="1" ht="16.05" customHeight="1" x14ac:dyDescent="0.3">
      <c r="A142" s="1"/>
      <c r="B142" s="131">
        <v>4820215369480</v>
      </c>
      <c r="C142" s="36" t="s">
        <v>554</v>
      </c>
      <c r="D142" s="28"/>
      <c r="E142" s="54">
        <v>315</v>
      </c>
      <c r="F142" s="29">
        <f>D142*E142</f>
        <v>0</v>
      </c>
      <c r="G142" s="17"/>
      <c r="H142" s="24"/>
      <c r="I142" s="35"/>
      <c r="J142" s="15"/>
      <c r="K142" s="24"/>
      <c r="L142" s="35"/>
      <c r="M142" s="15"/>
      <c r="N142" s="24"/>
      <c r="O142" s="35"/>
      <c r="P142" s="15"/>
      <c r="Q142" s="24"/>
      <c r="R142" s="35"/>
      <c r="S142" s="15"/>
      <c r="T142" s="24"/>
      <c r="U142" s="35"/>
      <c r="V142" s="15"/>
      <c r="W142" s="32"/>
      <c r="X142" s="32"/>
      <c r="Y142" s="31"/>
      <c r="Z142" s="31"/>
      <c r="AA142" s="31"/>
      <c r="AB142" s="31"/>
      <c r="AC142" s="31"/>
      <c r="AD142" s="31"/>
      <c r="AE142" s="31"/>
      <c r="AF142" s="38"/>
      <c r="AG142" s="17"/>
      <c r="AH142" s="25"/>
      <c r="AI142" s="25"/>
      <c r="AJ142" s="24"/>
      <c r="AK142" s="34"/>
      <c r="AL142" s="35"/>
      <c r="AM142" s="35"/>
      <c r="AN142" s="35"/>
      <c r="AO142" s="35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</row>
    <row r="143" spans="1:52" s="40" customFormat="1" ht="16.05" customHeight="1" x14ac:dyDescent="0.3">
      <c r="A143" s="27"/>
      <c r="B143" s="130">
        <v>4820083909160</v>
      </c>
      <c r="C143" s="61" t="s">
        <v>555</v>
      </c>
      <c r="D143" s="37"/>
      <c r="E143" s="29">
        <v>145</v>
      </c>
      <c r="F143" s="29">
        <f t="shared" ref="F143:F149" si="24">D143*E143</f>
        <v>0</v>
      </c>
      <c r="G143" s="63"/>
      <c r="H143" s="11"/>
      <c r="I143" s="15"/>
      <c r="J143" s="15"/>
      <c r="K143" s="11"/>
      <c r="L143" s="15"/>
      <c r="M143" s="15"/>
      <c r="N143" s="11"/>
      <c r="O143" s="15"/>
      <c r="P143" s="15"/>
      <c r="Q143" s="11"/>
      <c r="R143" s="15"/>
      <c r="S143" s="15"/>
      <c r="T143" s="11"/>
      <c r="U143" s="15"/>
      <c r="V143" s="15"/>
      <c r="W143" s="64"/>
      <c r="X143" s="64"/>
      <c r="Y143" s="63"/>
      <c r="Z143" s="63"/>
      <c r="AA143" s="63"/>
      <c r="AB143" s="63"/>
      <c r="AC143" s="63"/>
      <c r="AD143" s="63"/>
      <c r="AE143" s="63"/>
      <c r="AF143" s="38"/>
      <c r="AG143" s="24"/>
      <c r="AH143" s="25"/>
      <c r="AI143" s="25"/>
      <c r="AJ143" s="24"/>
      <c r="AK143" s="34"/>
      <c r="AL143" s="35"/>
      <c r="AM143" s="35"/>
      <c r="AN143" s="35"/>
      <c r="AO143" s="35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</row>
    <row r="144" spans="1:52" s="40" customFormat="1" ht="16.05" customHeight="1" x14ac:dyDescent="0.3">
      <c r="A144" s="27"/>
      <c r="B144" s="130">
        <v>4820269140189</v>
      </c>
      <c r="C144" s="61" t="s">
        <v>556</v>
      </c>
      <c r="D144" s="37"/>
      <c r="E144" s="29">
        <v>145</v>
      </c>
      <c r="F144" s="29">
        <f t="shared" ref="F144" si="25">D144*E144</f>
        <v>0</v>
      </c>
      <c r="G144" s="63"/>
      <c r="H144" s="11"/>
      <c r="I144" s="15"/>
      <c r="J144" s="15"/>
      <c r="K144" s="11"/>
      <c r="L144" s="15"/>
      <c r="M144" s="15"/>
      <c r="N144" s="11"/>
      <c r="O144" s="15"/>
      <c r="P144" s="15"/>
      <c r="Q144" s="11"/>
      <c r="R144" s="15"/>
      <c r="S144" s="15"/>
      <c r="T144" s="11"/>
      <c r="U144" s="15"/>
      <c r="V144" s="15"/>
      <c r="W144" s="64"/>
      <c r="X144" s="64"/>
      <c r="Y144" s="63"/>
      <c r="Z144" s="63"/>
      <c r="AA144" s="63"/>
      <c r="AB144" s="63"/>
      <c r="AC144" s="63"/>
      <c r="AD144" s="63"/>
      <c r="AE144" s="63"/>
      <c r="AF144" s="38"/>
      <c r="AG144" s="24"/>
      <c r="AH144" s="25"/>
      <c r="AI144" s="25"/>
      <c r="AJ144" s="24"/>
      <c r="AK144" s="34"/>
      <c r="AL144" s="35"/>
      <c r="AM144" s="35"/>
      <c r="AN144" s="35"/>
      <c r="AO144" s="35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</row>
    <row r="145" spans="1:52" s="40" customFormat="1" ht="16.05" customHeight="1" x14ac:dyDescent="0.3">
      <c r="A145" s="27"/>
      <c r="B145" s="130">
        <v>4820215368780</v>
      </c>
      <c r="C145" s="36" t="s">
        <v>414</v>
      </c>
      <c r="D145" s="37"/>
      <c r="E145" s="29">
        <v>160</v>
      </c>
      <c r="F145" s="29">
        <f>D145*E145</f>
        <v>0</v>
      </c>
      <c r="G145" s="63"/>
      <c r="H145" s="11"/>
      <c r="I145" s="15"/>
      <c r="J145" s="15"/>
      <c r="K145" s="11"/>
      <c r="L145" s="15"/>
      <c r="M145" s="15"/>
      <c r="N145" s="11"/>
      <c r="O145" s="15"/>
      <c r="P145" s="15"/>
      <c r="Q145" s="11"/>
      <c r="R145" s="15"/>
      <c r="S145" s="15"/>
      <c r="T145" s="11"/>
      <c r="U145" s="15"/>
      <c r="V145" s="15"/>
      <c r="W145" s="64"/>
      <c r="X145" s="64"/>
      <c r="Y145" s="63"/>
      <c r="Z145" s="63"/>
      <c r="AA145" s="63"/>
      <c r="AB145" s="63"/>
      <c r="AC145" s="63"/>
      <c r="AD145" s="63"/>
      <c r="AE145" s="63"/>
      <c r="AF145" s="38"/>
      <c r="AG145" s="24"/>
      <c r="AH145" s="25"/>
      <c r="AI145" s="25"/>
      <c r="AJ145" s="24"/>
      <c r="AK145" s="34"/>
      <c r="AL145" s="35"/>
      <c r="AM145" s="35"/>
      <c r="AN145" s="35"/>
      <c r="AO145" s="35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</row>
    <row r="146" spans="1:52" s="40" customFormat="1" ht="16.05" customHeight="1" x14ac:dyDescent="0.3">
      <c r="A146" s="27"/>
      <c r="B146" s="130">
        <v>4820215368773</v>
      </c>
      <c r="C146" s="36" t="s">
        <v>557</v>
      </c>
      <c r="D146" s="37"/>
      <c r="E146" s="29">
        <v>160</v>
      </c>
      <c r="F146" s="29">
        <f>D146*E146</f>
        <v>0</v>
      </c>
      <c r="G146" s="63"/>
      <c r="H146" s="11"/>
      <c r="I146" s="15"/>
      <c r="J146" s="15"/>
      <c r="K146" s="11"/>
      <c r="L146" s="15"/>
      <c r="M146" s="15"/>
      <c r="N146" s="11"/>
      <c r="O146" s="15"/>
      <c r="P146" s="15"/>
      <c r="Q146" s="11"/>
      <c r="R146" s="15"/>
      <c r="S146" s="15"/>
      <c r="T146" s="11"/>
      <c r="U146" s="15"/>
      <c r="V146" s="15"/>
      <c r="W146" s="64"/>
      <c r="X146" s="64"/>
      <c r="Y146" s="63"/>
      <c r="Z146" s="63"/>
      <c r="AA146" s="63"/>
      <c r="AB146" s="63"/>
      <c r="AC146" s="63"/>
      <c r="AD146" s="63"/>
      <c r="AE146" s="63"/>
      <c r="AF146" s="38"/>
      <c r="AG146" s="24"/>
      <c r="AH146" s="25"/>
      <c r="AI146" s="25"/>
      <c r="AJ146" s="24"/>
      <c r="AK146" s="34"/>
      <c r="AL146" s="35"/>
      <c r="AM146" s="35"/>
      <c r="AN146" s="35"/>
      <c r="AO146" s="35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</row>
    <row r="147" spans="1:52" s="40" customFormat="1" ht="16.05" customHeight="1" x14ac:dyDescent="0.3">
      <c r="A147" s="27"/>
      <c r="B147" s="130">
        <v>4820215369411</v>
      </c>
      <c r="C147" s="36" t="s">
        <v>558</v>
      </c>
      <c r="D147" s="37"/>
      <c r="E147" s="29">
        <v>160</v>
      </c>
      <c r="F147" s="29">
        <f>D147*E147</f>
        <v>0</v>
      </c>
      <c r="G147" s="63"/>
      <c r="H147" s="11"/>
      <c r="I147" s="15"/>
      <c r="J147" s="15"/>
      <c r="K147" s="11"/>
      <c r="L147" s="15"/>
      <c r="M147" s="15"/>
      <c r="N147" s="11"/>
      <c r="O147" s="15"/>
      <c r="P147" s="15"/>
      <c r="Q147" s="11"/>
      <c r="R147" s="15"/>
      <c r="S147" s="15"/>
      <c r="T147" s="11"/>
      <c r="U147" s="15"/>
      <c r="V147" s="15"/>
      <c r="W147" s="64"/>
      <c r="X147" s="64"/>
      <c r="Y147" s="63"/>
      <c r="Z147" s="63"/>
      <c r="AA147" s="63"/>
      <c r="AB147" s="63"/>
      <c r="AC147" s="63"/>
      <c r="AD147" s="63"/>
      <c r="AE147" s="63"/>
      <c r="AF147" s="38"/>
      <c r="AG147" s="24"/>
      <c r="AH147" s="25"/>
      <c r="AI147" s="25"/>
      <c r="AJ147" s="24"/>
      <c r="AK147" s="34"/>
      <c r="AL147" s="35"/>
      <c r="AM147" s="35"/>
      <c r="AN147" s="35"/>
      <c r="AO147" s="35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</row>
    <row r="148" spans="1:52" s="40" customFormat="1" ht="16.05" customHeight="1" x14ac:dyDescent="0.3">
      <c r="A148" s="27"/>
      <c r="B148" s="130">
        <v>4820215369428</v>
      </c>
      <c r="C148" s="36" t="s">
        <v>559</v>
      </c>
      <c r="D148" s="37"/>
      <c r="E148" s="29">
        <v>160</v>
      </c>
      <c r="F148" s="29">
        <f>D148*E148</f>
        <v>0</v>
      </c>
      <c r="G148" s="63"/>
      <c r="H148" s="11"/>
      <c r="I148" s="15"/>
      <c r="J148" s="15"/>
      <c r="K148" s="11"/>
      <c r="L148" s="15"/>
      <c r="M148" s="15"/>
      <c r="N148" s="11"/>
      <c r="O148" s="15"/>
      <c r="P148" s="15"/>
      <c r="Q148" s="11"/>
      <c r="R148" s="15"/>
      <c r="S148" s="15"/>
      <c r="T148" s="11"/>
      <c r="U148" s="15"/>
      <c r="V148" s="15"/>
      <c r="W148" s="64"/>
      <c r="X148" s="64"/>
      <c r="Y148" s="63"/>
      <c r="Z148" s="63"/>
      <c r="AA148" s="63"/>
      <c r="AB148" s="63"/>
      <c r="AC148" s="63"/>
      <c r="AD148" s="63"/>
      <c r="AE148" s="63"/>
      <c r="AF148" s="38"/>
      <c r="AG148" s="24"/>
      <c r="AH148" s="25"/>
      <c r="AI148" s="25"/>
      <c r="AJ148" s="24"/>
      <c r="AK148" s="34"/>
      <c r="AL148" s="35"/>
      <c r="AM148" s="35"/>
      <c r="AN148" s="35"/>
      <c r="AO148" s="35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</row>
    <row r="149" spans="1:52" s="40" customFormat="1" ht="16.05" customHeight="1" x14ac:dyDescent="0.3">
      <c r="A149" s="1"/>
      <c r="B149" s="131">
        <v>4820083909276</v>
      </c>
      <c r="C149" s="36" t="s">
        <v>560</v>
      </c>
      <c r="D149" s="37"/>
      <c r="E149" s="29">
        <v>160</v>
      </c>
      <c r="F149" s="29">
        <f t="shared" si="24"/>
        <v>0</v>
      </c>
      <c r="G149" s="17"/>
      <c r="H149" s="11"/>
      <c r="I149" s="15">
        <v>0</v>
      </c>
      <c r="J149" s="15">
        <f>H149*I149</f>
        <v>0</v>
      </c>
      <c r="K149" s="11"/>
      <c r="L149" s="15">
        <v>18.3</v>
      </c>
      <c r="M149" s="15">
        <f>K149*L149</f>
        <v>0</v>
      </c>
      <c r="N149" s="11"/>
      <c r="O149" s="15">
        <v>144</v>
      </c>
      <c r="P149" s="15">
        <f>N149*O149</f>
        <v>0</v>
      </c>
      <c r="Q149" s="11"/>
      <c r="R149" s="15">
        <v>19.670000000000002</v>
      </c>
      <c r="S149" s="15">
        <f>Q149*R149</f>
        <v>0</v>
      </c>
      <c r="T149" s="11"/>
      <c r="U149" s="15">
        <v>16.7</v>
      </c>
      <c r="V149" s="15">
        <f>T149*U149</f>
        <v>0</v>
      </c>
      <c r="W149" s="32"/>
      <c r="X149" s="32"/>
      <c r="Y149" s="31"/>
      <c r="Z149" s="31"/>
      <c r="AA149" s="31"/>
      <c r="AB149" s="31"/>
      <c r="AC149" s="31"/>
      <c r="AD149" s="31"/>
      <c r="AE149" s="31"/>
      <c r="AF149" s="38"/>
      <c r="AG149" s="17"/>
      <c r="AH149" s="25"/>
      <c r="AI149" s="25"/>
      <c r="AJ149" s="24"/>
      <c r="AK149" s="34"/>
      <c r="AL149" s="35"/>
      <c r="AM149" s="35"/>
      <c r="AN149" s="35"/>
      <c r="AO149" s="35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</row>
    <row r="150" spans="1:52" s="40" customFormat="1" ht="16.05" customHeight="1" x14ac:dyDescent="0.3">
      <c r="A150" s="1"/>
      <c r="B150" s="133"/>
      <c r="C150" s="48"/>
      <c r="D150" s="46"/>
      <c r="E150" s="47"/>
      <c r="F150" s="47"/>
      <c r="G150" s="17"/>
      <c r="H150" s="11"/>
      <c r="I150" s="15"/>
      <c r="J150" s="15"/>
      <c r="K150" s="11"/>
      <c r="L150" s="15"/>
      <c r="M150" s="15"/>
      <c r="N150" s="11"/>
      <c r="O150" s="15"/>
      <c r="P150" s="15"/>
      <c r="Q150" s="11"/>
      <c r="R150" s="15"/>
      <c r="S150" s="15"/>
      <c r="T150" s="11"/>
      <c r="U150" s="15"/>
      <c r="V150" s="15"/>
      <c r="W150" s="32"/>
      <c r="X150" s="32"/>
      <c r="Y150" s="31"/>
      <c r="Z150" s="31"/>
      <c r="AA150" s="31"/>
      <c r="AB150" s="31"/>
      <c r="AC150" s="31"/>
      <c r="AD150" s="31"/>
      <c r="AE150" s="31"/>
      <c r="AF150" s="38"/>
      <c r="AG150" s="17"/>
      <c r="AH150" s="25"/>
      <c r="AI150" s="25"/>
      <c r="AJ150" s="24"/>
      <c r="AK150" s="34"/>
      <c r="AL150" s="35"/>
      <c r="AM150" s="35"/>
      <c r="AN150" s="35"/>
      <c r="AO150" s="35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</row>
    <row r="151" spans="1:52" s="40" customFormat="1" ht="16.05" customHeight="1" x14ac:dyDescent="0.3">
      <c r="A151" s="27"/>
      <c r="B151" s="134"/>
      <c r="C151" s="3" t="s">
        <v>488</v>
      </c>
      <c r="D151" s="37"/>
      <c r="E151" s="29"/>
      <c r="F151" s="29"/>
      <c r="G151" s="39"/>
      <c r="H151" s="11"/>
      <c r="I151" s="15"/>
      <c r="J151" s="15"/>
      <c r="K151" s="11"/>
      <c r="L151" s="15"/>
      <c r="M151" s="15"/>
      <c r="N151" s="11"/>
      <c r="O151" s="15"/>
      <c r="P151" s="15"/>
      <c r="Q151" s="11"/>
      <c r="R151" s="15"/>
      <c r="S151" s="15"/>
      <c r="T151" s="11"/>
      <c r="U151" s="15"/>
      <c r="V151" s="15"/>
      <c r="W151" s="22"/>
      <c r="X151" s="22"/>
      <c r="Y151" s="20"/>
      <c r="Z151" s="20"/>
      <c r="AA151" s="20"/>
      <c r="AB151" s="20"/>
      <c r="AC151" s="20"/>
      <c r="AD151" s="20"/>
      <c r="AE151" s="20"/>
      <c r="AF151" s="67"/>
      <c r="AG151" s="24"/>
      <c r="AH151" s="25"/>
      <c r="AI151" s="25"/>
      <c r="AJ151" s="24"/>
      <c r="AK151" s="34"/>
      <c r="AL151" s="35"/>
      <c r="AM151" s="35"/>
      <c r="AN151" s="35"/>
      <c r="AO151" s="35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</row>
    <row r="152" spans="1:52" s="127" customFormat="1" ht="34.950000000000003" customHeight="1" x14ac:dyDescent="0.3">
      <c r="A152" s="113"/>
      <c r="B152" s="135">
        <v>4820083905476</v>
      </c>
      <c r="C152" s="68" t="s">
        <v>331</v>
      </c>
      <c r="D152" s="114"/>
      <c r="E152" s="115">
        <v>14.5</v>
      </c>
      <c r="F152" s="115">
        <f t="shared" ref="F152:F160" si="26">D152*E152</f>
        <v>0</v>
      </c>
      <c r="G152" s="116"/>
      <c r="H152" s="117"/>
      <c r="I152" s="118"/>
      <c r="J152" s="118"/>
      <c r="K152" s="117"/>
      <c r="L152" s="118"/>
      <c r="M152" s="118"/>
      <c r="N152" s="117"/>
      <c r="O152" s="118"/>
      <c r="P152" s="118"/>
      <c r="Q152" s="117"/>
      <c r="R152" s="118"/>
      <c r="S152" s="118"/>
      <c r="T152" s="117"/>
      <c r="U152" s="118"/>
      <c r="V152" s="118"/>
      <c r="W152" s="119"/>
      <c r="X152" s="119"/>
      <c r="Y152" s="120"/>
      <c r="Z152" s="120"/>
      <c r="AA152" s="120"/>
      <c r="AB152" s="120"/>
      <c r="AC152" s="120"/>
      <c r="AD152" s="120"/>
      <c r="AE152" s="120"/>
      <c r="AF152" s="121"/>
      <c r="AG152" s="122"/>
      <c r="AH152" s="123"/>
      <c r="AI152" s="123"/>
      <c r="AJ152" s="122"/>
      <c r="AK152" s="124"/>
      <c r="AL152" s="125"/>
      <c r="AM152" s="125"/>
      <c r="AN152" s="125"/>
      <c r="AO152" s="125"/>
      <c r="AP152" s="126"/>
      <c r="AQ152" s="126"/>
      <c r="AR152" s="126"/>
      <c r="AS152" s="126"/>
      <c r="AT152" s="126"/>
      <c r="AU152" s="126"/>
      <c r="AV152" s="126"/>
      <c r="AW152" s="126"/>
      <c r="AX152" s="126"/>
      <c r="AY152" s="126"/>
      <c r="AZ152" s="126"/>
    </row>
    <row r="153" spans="1:52" s="40" customFormat="1" ht="34.950000000000003" customHeight="1" x14ac:dyDescent="0.3">
      <c r="A153" s="27"/>
      <c r="B153" s="134">
        <v>4820215365840</v>
      </c>
      <c r="C153" s="68" t="s">
        <v>415</v>
      </c>
      <c r="D153" s="37"/>
      <c r="E153" s="29">
        <v>14.5</v>
      </c>
      <c r="F153" s="29">
        <f t="shared" si="26"/>
        <v>0</v>
      </c>
      <c r="G153" s="39"/>
      <c r="H153" s="11"/>
      <c r="I153" s="15"/>
      <c r="J153" s="15"/>
      <c r="K153" s="11"/>
      <c r="L153" s="15"/>
      <c r="M153" s="15"/>
      <c r="N153" s="11"/>
      <c r="O153" s="15"/>
      <c r="P153" s="15"/>
      <c r="Q153" s="11"/>
      <c r="R153" s="15"/>
      <c r="S153" s="15"/>
      <c r="T153" s="11"/>
      <c r="U153" s="15"/>
      <c r="V153" s="15"/>
      <c r="W153" s="22"/>
      <c r="X153" s="22"/>
      <c r="Y153" s="20"/>
      <c r="Z153" s="20"/>
      <c r="AA153" s="20"/>
      <c r="AB153" s="20"/>
      <c r="AC153" s="20"/>
      <c r="AD153" s="20"/>
      <c r="AE153" s="20"/>
      <c r="AF153" s="67"/>
      <c r="AG153" s="24"/>
      <c r="AH153" s="25"/>
      <c r="AI153" s="25"/>
      <c r="AJ153" s="24"/>
      <c r="AK153" s="34"/>
      <c r="AL153" s="35"/>
      <c r="AM153" s="35"/>
      <c r="AN153" s="35"/>
      <c r="AO153" s="35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</row>
    <row r="154" spans="1:52" s="40" customFormat="1" ht="34.950000000000003" customHeight="1" x14ac:dyDescent="0.3">
      <c r="A154" s="27"/>
      <c r="B154" s="134">
        <v>4820083905438</v>
      </c>
      <c r="C154" s="68" t="s">
        <v>107</v>
      </c>
      <c r="D154" s="37"/>
      <c r="E154" s="29">
        <v>14.5</v>
      </c>
      <c r="F154" s="29">
        <f t="shared" si="26"/>
        <v>0</v>
      </c>
      <c r="G154" s="20"/>
      <c r="H154" s="11"/>
      <c r="I154" s="15">
        <v>138</v>
      </c>
      <c r="J154" s="15">
        <f>H154*I154</f>
        <v>0</v>
      </c>
      <c r="K154" s="11"/>
      <c r="L154" s="15">
        <v>190</v>
      </c>
      <c r="M154" s="15">
        <f>K154*L154</f>
        <v>0</v>
      </c>
      <c r="N154" s="11"/>
      <c r="O154" s="15">
        <v>13.8</v>
      </c>
      <c r="P154" s="15">
        <f>N154*O154</f>
        <v>0</v>
      </c>
      <c r="Q154" s="11"/>
      <c r="R154" s="15">
        <v>10.43</v>
      </c>
      <c r="S154" s="15">
        <f>Q154*R154</f>
        <v>0</v>
      </c>
      <c r="T154" s="11"/>
      <c r="U154" s="15">
        <v>9.0500000000000007</v>
      </c>
      <c r="V154" s="15">
        <f>T154*U154</f>
        <v>0</v>
      </c>
      <c r="W154" s="22"/>
      <c r="X154" s="22"/>
      <c r="Y154" s="20"/>
      <c r="Z154" s="20"/>
      <c r="AA154" s="20"/>
      <c r="AB154" s="20"/>
      <c r="AC154" s="20"/>
      <c r="AD154" s="20"/>
      <c r="AE154" s="20"/>
      <c r="AF154" s="38"/>
      <c r="AG154" s="24"/>
      <c r="AH154" s="25"/>
      <c r="AI154" s="25"/>
      <c r="AJ154" s="24"/>
      <c r="AK154" s="34"/>
      <c r="AL154" s="35"/>
      <c r="AM154" s="35"/>
      <c r="AN154" s="35"/>
      <c r="AO154" s="35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</row>
    <row r="155" spans="1:52" s="40" customFormat="1" ht="34.950000000000003" customHeight="1" x14ac:dyDescent="0.3">
      <c r="A155" s="27"/>
      <c r="B155" s="134">
        <v>4820083905445</v>
      </c>
      <c r="C155" s="68" t="s">
        <v>108</v>
      </c>
      <c r="D155" s="37"/>
      <c r="E155" s="29">
        <v>14.5</v>
      </c>
      <c r="F155" s="29">
        <f t="shared" si="26"/>
        <v>0</v>
      </c>
      <c r="G155" s="20"/>
      <c r="H155" s="11"/>
      <c r="I155" s="15"/>
      <c r="J155" s="15"/>
      <c r="K155" s="11"/>
      <c r="L155" s="15"/>
      <c r="M155" s="15"/>
      <c r="N155" s="11"/>
      <c r="O155" s="15">
        <v>13.8</v>
      </c>
      <c r="P155" s="15">
        <f>N155*O155</f>
        <v>0</v>
      </c>
      <c r="Q155" s="11"/>
      <c r="R155" s="15">
        <v>10.43</v>
      </c>
      <c r="S155" s="15">
        <f>Q155*R155</f>
        <v>0</v>
      </c>
      <c r="T155" s="11"/>
      <c r="U155" s="15">
        <v>9.0500000000000007</v>
      </c>
      <c r="V155" s="15">
        <f>T155*U155</f>
        <v>0</v>
      </c>
      <c r="W155" s="22"/>
      <c r="X155" s="22"/>
      <c r="Y155" s="20"/>
      <c r="Z155" s="20"/>
      <c r="AA155" s="20"/>
      <c r="AB155" s="20"/>
      <c r="AC155" s="20"/>
      <c r="AD155" s="20"/>
      <c r="AE155" s="20"/>
      <c r="AF155" s="62"/>
      <c r="AG155" s="24"/>
      <c r="AH155" s="25"/>
      <c r="AI155" s="25"/>
      <c r="AJ155" s="24"/>
      <c r="AK155" s="34"/>
      <c r="AL155" s="35"/>
      <c r="AM155" s="35"/>
      <c r="AN155" s="35"/>
      <c r="AO155" s="35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</row>
    <row r="156" spans="1:52" ht="16.05" customHeight="1" x14ac:dyDescent="0.3">
      <c r="A156" s="69"/>
      <c r="B156" s="134">
        <v>4820083905452</v>
      </c>
      <c r="C156" s="68" t="s">
        <v>109</v>
      </c>
      <c r="D156" s="5"/>
      <c r="E156" s="29">
        <v>14.5</v>
      </c>
      <c r="F156" s="70">
        <f t="shared" si="26"/>
        <v>0</v>
      </c>
      <c r="G156" s="20"/>
      <c r="H156" s="24"/>
      <c r="I156" s="25">
        <v>37</v>
      </c>
      <c r="J156" s="25">
        <f>H156*I156</f>
        <v>0</v>
      </c>
      <c r="K156" s="24"/>
      <c r="L156" s="25">
        <v>51</v>
      </c>
      <c r="M156" s="25">
        <f>K156*L156</f>
        <v>0</v>
      </c>
      <c r="N156" s="24"/>
      <c r="O156" s="25">
        <v>13.8</v>
      </c>
      <c r="P156" s="25">
        <f>N156*O156</f>
        <v>0</v>
      </c>
      <c r="Q156" s="24"/>
      <c r="R156" s="25">
        <v>10.43</v>
      </c>
      <c r="S156" s="25">
        <f>Q156*R156</f>
        <v>0</v>
      </c>
      <c r="T156" s="24"/>
      <c r="U156" s="25">
        <v>9.0500000000000007</v>
      </c>
      <c r="V156" s="25">
        <f>T156*U156</f>
        <v>0</v>
      </c>
      <c r="W156" s="22"/>
      <c r="X156" s="22"/>
      <c r="Y156" s="20"/>
      <c r="Z156" s="20"/>
      <c r="AA156" s="20"/>
      <c r="AB156" s="20"/>
      <c r="AC156" s="20"/>
      <c r="AD156" s="20"/>
      <c r="AE156" s="20"/>
      <c r="AF156" s="33"/>
      <c r="AG156" s="24"/>
      <c r="AH156" s="25"/>
      <c r="AI156" s="25"/>
      <c r="AJ156" s="24"/>
      <c r="AK156" s="34"/>
      <c r="AL156" s="35"/>
      <c r="AM156" s="35"/>
      <c r="AN156" s="35"/>
      <c r="AO156" s="35"/>
    </row>
    <row r="157" spans="1:52" ht="34.950000000000003" customHeight="1" x14ac:dyDescent="0.3">
      <c r="A157" s="27">
        <v>20</v>
      </c>
      <c r="B157" s="134">
        <v>4820083906015</v>
      </c>
      <c r="C157" s="68" t="s">
        <v>406</v>
      </c>
      <c r="D157" s="7"/>
      <c r="E157" s="29">
        <v>17</v>
      </c>
      <c r="F157" s="30">
        <f t="shared" si="26"/>
        <v>0</v>
      </c>
      <c r="G157" s="20"/>
      <c r="H157" s="11"/>
      <c r="I157" s="15">
        <v>138</v>
      </c>
      <c r="J157" s="15">
        <f>H157*I157</f>
        <v>0</v>
      </c>
      <c r="K157" s="11"/>
      <c r="L157" s="15">
        <v>190</v>
      </c>
      <c r="M157" s="15">
        <f>K157*L157</f>
        <v>0</v>
      </c>
      <c r="N157" s="11"/>
      <c r="O157" s="15">
        <v>132</v>
      </c>
      <c r="P157" s="15">
        <f>N157*O157</f>
        <v>0</v>
      </c>
      <c r="Q157" s="11"/>
      <c r="R157" s="15">
        <v>102.53</v>
      </c>
      <c r="S157" s="15">
        <f>Q157*R157</f>
        <v>0</v>
      </c>
      <c r="T157" s="11"/>
      <c r="U157" s="15">
        <v>132</v>
      </c>
      <c r="V157" s="15">
        <f>T157*U157</f>
        <v>0</v>
      </c>
      <c r="W157" s="22"/>
      <c r="X157" s="22"/>
      <c r="Y157" s="20"/>
      <c r="Z157" s="20"/>
      <c r="AA157" s="20"/>
      <c r="AB157" s="20"/>
      <c r="AC157" s="20"/>
      <c r="AD157" s="20"/>
      <c r="AE157" s="20"/>
      <c r="AF157" s="33"/>
      <c r="AG157" s="24"/>
      <c r="AH157" s="25"/>
      <c r="AI157" s="25"/>
      <c r="AJ157" s="24"/>
      <c r="AK157" s="34"/>
      <c r="AL157" s="35"/>
      <c r="AM157" s="35"/>
      <c r="AN157" s="35"/>
      <c r="AO157" s="35"/>
    </row>
    <row r="158" spans="1:52" ht="34.950000000000003" customHeight="1" x14ac:dyDescent="0.3">
      <c r="A158" s="27"/>
      <c r="B158" s="134">
        <v>4820215365901</v>
      </c>
      <c r="C158" s="68" t="s">
        <v>479</v>
      </c>
      <c r="D158" s="7"/>
      <c r="E158" s="29">
        <v>17</v>
      </c>
      <c r="F158" s="30">
        <f t="shared" ref="F158" si="27">D158*E158</f>
        <v>0</v>
      </c>
      <c r="G158" s="20"/>
      <c r="H158" s="11"/>
      <c r="I158" s="15"/>
      <c r="J158" s="15"/>
      <c r="K158" s="11"/>
      <c r="L158" s="15"/>
      <c r="M158" s="15"/>
      <c r="N158" s="11"/>
      <c r="O158" s="15"/>
      <c r="P158" s="15"/>
      <c r="Q158" s="11"/>
      <c r="R158" s="15"/>
      <c r="S158" s="15"/>
      <c r="T158" s="11"/>
      <c r="U158" s="15"/>
      <c r="V158" s="15"/>
      <c r="W158" s="22"/>
      <c r="X158" s="22"/>
      <c r="Y158" s="20"/>
      <c r="Z158" s="20"/>
      <c r="AA158" s="20"/>
      <c r="AB158" s="20"/>
      <c r="AC158" s="20"/>
      <c r="AD158" s="20"/>
      <c r="AE158" s="20"/>
      <c r="AF158" s="33"/>
      <c r="AG158" s="24"/>
      <c r="AH158" s="25"/>
      <c r="AI158" s="25"/>
      <c r="AJ158" s="24"/>
      <c r="AK158" s="34"/>
      <c r="AL158" s="35"/>
      <c r="AM158" s="35"/>
      <c r="AN158" s="35"/>
      <c r="AO158" s="35"/>
    </row>
    <row r="159" spans="1:52" ht="34.950000000000003" customHeight="1" x14ac:dyDescent="0.3">
      <c r="A159" s="27"/>
      <c r="B159" s="134">
        <v>4820269140141</v>
      </c>
      <c r="C159" s="68" t="s">
        <v>480</v>
      </c>
      <c r="D159" s="7"/>
      <c r="E159" s="29">
        <v>17</v>
      </c>
      <c r="F159" s="30">
        <f t="shared" ref="F159" si="28">D159*E159</f>
        <v>0</v>
      </c>
      <c r="G159" s="20"/>
      <c r="H159" s="11"/>
      <c r="I159" s="15"/>
      <c r="J159" s="15"/>
      <c r="K159" s="11"/>
      <c r="L159" s="15"/>
      <c r="M159" s="15"/>
      <c r="N159" s="11"/>
      <c r="O159" s="15"/>
      <c r="P159" s="15"/>
      <c r="Q159" s="11"/>
      <c r="R159" s="15"/>
      <c r="S159" s="15"/>
      <c r="T159" s="11"/>
      <c r="U159" s="15"/>
      <c r="V159" s="15"/>
      <c r="W159" s="22"/>
      <c r="X159" s="22"/>
      <c r="Y159" s="20"/>
      <c r="Z159" s="20"/>
      <c r="AA159" s="20"/>
      <c r="AB159" s="20"/>
      <c r="AC159" s="20"/>
      <c r="AD159" s="20"/>
      <c r="AE159" s="20"/>
      <c r="AF159" s="33"/>
      <c r="AG159" s="24"/>
      <c r="AH159" s="25"/>
      <c r="AI159" s="25"/>
      <c r="AJ159" s="24"/>
      <c r="AK159" s="34"/>
      <c r="AL159" s="35"/>
      <c r="AM159" s="35"/>
      <c r="AN159" s="35"/>
      <c r="AO159" s="35"/>
    </row>
    <row r="160" spans="1:52" ht="34.950000000000003" customHeight="1" x14ac:dyDescent="0.3">
      <c r="A160" s="27"/>
      <c r="B160" s="134">
        <v>4820215364010</v>
      </c>
      <c r="C160" s="68" t="s">
        <v>416</v>
      </c>
      <c r="D160" s="7"/>
      <c r="E160" s="29">
        <v>17</v>
      </c>
      <c r="F160" s="30">
        <f t="shared" si="26"/>
        <v>0</v>
      </c>
      <c r="G160" s="20"/>
      <c r="H160" s="11"/>
      <c r="I160" s="15"/>
      <c r="J160" s="15"/>
      <c r="K160" s="11"/>
      <c r="L160" s="15"/>
      <c r="M160" s="15"/>
      <c r="N160" s="11"/>
      <c r="O160" s="15"/>
      <c r="P160" s="15"/>
      <c r="Q160" s="11"/>
      <c r="R160" s="15"/>
      <c r="S160" s="15"/>
      <c r="T160" s="11"/>
      <c r="U160" s="15"/>
      <c r="V160" s="15"/>
      <c r="W160" s="22"/>
      <c r="X160" s="22"/>
      <c r="Y160" s="20"/>
      <c r="Z160" s="20"/>
      <c r="AA160" s="20"/>
      <c r="AB160" s="20"/>
      <c r="AC160" s="20"/>
      <c r="AD160" s="20"/>
      <c r="AE160" s="20"/>
      <c r="AF160" s="33"/>
      <c r="AG160" s="24"/>
      <c r="AH160" s="25"/>
      <c r="AI160" s="25"/>
      <c r="AJ160" s="24"/>
      <c r="AK160" s="34"/>
      <c r="AL160" s="35"/>
      <c r="AM160" s="35"/>
      <c r="AN160" s="35"/>
      <c r="AO160" s="35"/>
    </row>
    <row r="161" spans="1:52" s="40" customFormat="1" ht="34.950000000000003" customHeight="1" x14ac:dyDescent="0.3">
      <c r="A161" s="27"/>
      <c r="B161" s="134">
        <v>4820215364003</v>
      </c>
      <c r="C161" s="68" t="s">
        <v>417</v>
      </c>
      <c r="D161" s="7"/>
      <c r="E161" s="29">
        <v>17</v>
      </c>
      <c r="F161" s="30">
        <f t="shared" ref="F161:F164" si="29">D161*E161</f>
        <v>0</v>
      </c>
      <c r="G161" s="20"/>
      <c r="H161" s="11"/>
      <c r="I161" s="15"/>
      <c r="J161" s="15"/>
      <c r="K161" s="11"/>
      <c r="L161" s="15"/>
      <c r="M161" s="15"/>
      <c r="N161" s="11"/>
      <c r="O161" s="15"/>
      <c r="P161" s="15"/>
      <c r="Q161" s="11"/>
      <c r="R161" s="15"/>
      <c r="S161" s="15"/>
      <c r="T161" s="11"/>
      <c r="U161" s="15"/>
      <c r="V161" s="15"/>
      <c r="W161" s="22"/>
      <c r="X161" s="22"/>
      <c r="Y161" s="20"/>
      <c r="Z161" s="20"/>
      <c r="AA161" s="20"/>
      <c r="AB161" s="20"/>
      <c r="AC161" s="20"/>
      <c r="AD161" s="20"/>
      <c r="AE161" s="20"/>
      <c r="AF161" s="62"/>
      <c r="AG161" s="24"/>
      <c r="AH161" s="25"/>
      <c r="AI161" s="25"/>
      <c r="AJ161" s="24"/>
      <c r="AK161" s="34"/>
      <c r="AL161" s="35"/>
      <c r="AM161" s="35"/>
      <c r="AN161" s="35"/>
      <c r="AO161" s="35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</row>
    <row r="162" spans="1:52" s="40" customFormat="1" ht="16.05" customHeight="1" x14ac:dyDescent="0.3">
      <c r="A162" s="27"/>
      <c r="B162" s="134">
        <v>4820215364034</v>
      </c>
      <c r="C162" s="68" t="s">
        <v>418</v>
      </c>
      <c r="D162" s="7"/>
      <c r="E162" s="29">
        <v>14.5</v>
      </c>
      <c r="F162" s="30">
        <f t="shared" si="29"/>
        <v>0</v>
      </c>
      <c r="G162" s="20"/>
      <c r="H162" s="11"/>
      <c r="I162" s="15"/>
      <c r="J162" s="15"/>
      <c r="K162" s="11"/>
      <c r="L162" s="15"/>
      <c r="M162" s="15"/>
      <c r="N162" s="11"/>
      <c r="O162" s="15"/>
      <c r="P162" s="15"/>
      <c r="Q162" s="11"/>
      <c r="R162" s="15"/>
      <c r="S162" s="15"/>
      <c r="T162" s="11"/>
      <c r="U162" s="15"/>
      <c r="V162" s="15"/>
      <c r="W162" s="22"/>
      <c r="X162" s="22"/>
      <c r="Y162" s="20"/>
      <c r="Z162" s="20"/>
      <c r="AA162" s="20"/>
      <c r="AB162" s="20"/>
      <c r="AC162" s="20"/>
      <c r="AD162" s="20"/>
      <c r="AE162" s="20"/>
      <c r="AF162" s="62"/>
      <c r="AG162" s="24"/>
      <c r="AH162" s="25"/>
      <c r="AI162" s="25"/>
      <c r="AJ162" s="24"/>
      <c r="AK162" s="34"/>
      <c r="AL162" s="35"/>
      <c r="AM162" s="35"/>
      <c r="AN162" s="35"/>
      <c r="AO162" s="35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</row>
    <row r="163" spans="1:52" s="40" customFormat="1" ht="16.05" customHeight="1" x14ac:dyDescent="0.3">
      <c r="A163" s="27"/>
      <c r="B163" s="134">
        <v>4820215365857</v>
      </c>
      <c r="C163" s="68" t="s">
        <v>419</v>
      </c>
      <c r="D163" s="7"/>
      <c r="E163" s="29">
        <v>14.5</v>
      </c>
      <c r="F163" s="30">
        <f t="shared" si="29"/>
        <v>0</v>
      </c>
      <c r="G163" s="20"/>
      <c r="H163" s="11"/>
      <c r="I163" s="15"/>
      <c r="J163" s="15"/>
      <c r="K163" s="11"/>
      <c r="L163" s="15"/>
      <c r="M163" s="15"/>
      <c r="N163" s="11"/>
      <c r="O163" s="15"/>
      <c r="P163" s="15"/>
      <c r="Q163" s="11"/>
      <c r="R163" s="15"/>
      <c r="S163" s="15"/>
      <c r="T163" s="11"/>
      <c r="U163" s="15"/>
      <c r="V163" s="15"/>
      <c r="W163" s="22"/>
      <c r="X163" s="22"/>
      <c r="Y163" s="20"/>
      <c r="Z163" s="20"/>
      <c r="AA163" s="20"/>
      <c r="AB163" s="20"/>
      <c r="AC163" s="20"/>
      <c r="AD163" s="20"/>
      <c r="AE163" s="20"/>
      <c r="AF163" s="62"/>
      <c r="AG163" s="24"/>
      <c r="AH163" s="25"/>
      <c r="AI163" s="25"/>
      <c r="AJ163" s="24"/>
      <c r="AK163" s="34"/>
      <c r="AL163" s="35"/>
      <c r="AM163" s="35"/>
      <c r="AN163" s="35"/>
      <c r="AO163" s="35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</row>
    <row r="164" spans="1:52" s="40" customFormat="1" ht="16.05" customHeight="1" x14ac:dyDescent="0.3">
      <c r="A164" s="27"/>
      <c r="B164" s="134">
        <v>4820215365864</v>
      </c>
      <c r="C164" s="68" t="s">
        <v>420</v>
      </c>
      <c r="D164" s="7"/>
      <c r="E164" s="29">
        <v>14.5</v>
      </c>
      <c r="F164" s="30">
        <f t="shared" si="29"/>
        <v>0</v>
      </c>
      <c r="G164" s="20"/>
      <c r="H164" s="11"/>
      <c r="I164" s="15"/>
      <c r="J164" s="15"/>
      <c r="K164" s="11"/>
      <c r="L164" s="15"/>
      <c r="M164" s="15"/>
      <c r="N164" s="11"/>
      <c r="O164" s="15"/>
      <c r="P164" s="15"/>
      <c r="Q164" s="11"/>
      <c r="R164" s="15"/>
      <c r="S164" s="15"/>
      <c r="T164" s="11"/>
      <c r="U164" s="15"/>
      <c r="V164" s="15"/>
      <c r="W164" s="22"/>
      <c r="X164" s="22"/>
      <c r="Y164" s="20"/>
      <c r="Z164" s="20"/>
      <c r="AA164" s="20"/>
      <c r="AB164" s="20"/>
      <c r="AC164" s="20"/>
      <c r="AD164" s="20"/>
      <c r="AE164" s="20"/>
      <c r="AF164" s="62"/>
      <c r="AG164" s="24"/>
      <c r="AH164" s="25"/>
      <c r="AI164" s="25"/>
      <c r="AJ164" s="24"/>
      <c r="AK164" s="34"/>
      <c r="AL164" s="35"/>
      <c r="AM164" s="35"/>
      <c r="AN164" s="35"/>
      <c r="AO164" s="35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</row>
    <row r="165" spans="1:52" s="40" customFormat="1" ht="16.05" customHeight="1" x14ac:dyDescent="0.3">
      <c r="A165" s="1"/>
      <c r="B165" s="136"/>
      <c r="C165" s="71"/>
      <c r="D165" s="44"/>
      <c r="E165" s="72"/>
      <c r="F165" s="72"/>
      <c r="G165" s="20"/>
      <c r="H165" s="24"/>
      <c r="I165" s="25"/>
      <c r="J165" s="25"/>
      <c r="K165" s="24"/>
      <c r="L165" s="25"/>
      <c r="M165" s="25"/>
      <c r="N165" s="24"/>
      <c r="O165" s="25"/>
      <c r="P165" s="25"/>
      <c r="Q165" s="24"/>
      <c r="R165" s="25"/>
      <c r="S165" s="25"/>
      <c r="T165" s="24"/>
      <c r="U165" s="25"/>
      <c r="V165" s="25"/>
      <c r="W165" s="22"/>
      <c r="X165" s="22"/>
      <c r="Y165" s="20"/>
      <c r="Z165" s="20"/>
      <c r="AA165" s="20"/>
      <c r="AB165" s="20"/>
      <c r="AC165" s="20"/>
      <c r="AD165" s="20"/>
      <c r="AE165" s="20"/>
      <c r="AF165" s="38"/>
      <c r="AG165" s="24"/>
      <c r="AH165" s="25"/>
      <c r="AI165" s="25"/>
      <c r="AJ165" s="24"/>
      <c r="AK165" s="34"/>
      <c r="AL165" s="35"/>
      <c r="AM165" s="35"/>
      <c r="AN165" s="35"/>
      <c r="AO165" s="35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</row>
    <row r="166" spans="1:52" s="40" customFormat="1" ht="16.05" customHeight="1" x14ac:dyDescent="0.3">
      <c r="A166" s="1"/>
      <c r="B166" s="134"/>
      <c r="C166" s="43" t="s">
        <v>431</v>
      </c>
      <c r="D166" s="37"/>
      <c r="E166" s="29"/>
      <c r="F166" s="29"/>
      <c r="G166" s="20"/>
      <c r="H166" s="11"/>
      <c r="I166" s="15"/>
      <c r="J166" s="15"/>
      <c r="K166" s="11"/>
      <c r="L166" s="15"/>
      <c r="M166" s="15"/>
      <c r="N166" s="11"/>
      <c r="O166" s="15"/>
      <c r="P166" s="15"/>
      <c r="Q166" s="24"/>
      <c r="R166" s="25"/>
      <c r="S166" s="25"/>
      <c r="T166" s="24"/>
      <c r="U166" s="25"/>
      <c r="V166" s="25"/>
      <c r="W166" s="22"/>
      <c r="X166" s="22"/>
      <c r="Y166" s="20"/>
      <c r="Z166" s="20"/>
      <c r="AA166" s="20"/>
      <c r="AB166" s="20"/>
      <c r="AC166" s="20"/>
      <c r="AD166" s="20"/>
      <c r="AE166" s="20"/>
      <c r="AF166" s="38"/>
      <c r="AG166" s="24"/>
      <c r="AH166" s="25"/>
      <c r="AI166" s="25"/>
      <c r="AJ166" s="24"/>
      <c r="AK166" s="34"/>
      <c r="AL166" s="35"/>
      <c r="AM166" s="35"/>
      <c r="AN166" s="35"/>
      <c r="AO166" s="35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</row>
    <row r="167" spans="1:52" s="40" customFormat="1" ht="16.05" customHeight="1" x14ac:dyDescent="0.3">
      <c r="A167" s="1" t="s">
        <v>245</v>
      </c>
      <c r="B167" s="134">
        <v>4820215360197</v>
      </c>
      <c r="C167" s="68" t="s">
        <v>183</v>
      </c>
      <c r="D167" s="37"/>
      <c r="E167" s="29">
        <v>38</v>
      </c>
      <c r="F167" s="29">
        <f>D167*E167</f>
        <v>0</v>
      </c>
      <c r="G167" s="20"/>
      <c r="H167" s="11"/>
      <c r="I167" s="15">
        <v>138</v>
      </c>
      <c r="J167" s="15">
        <f>H167*I167</f>
        <v>0</v>
      </c>
      <c r="K167" s="11"/>
      <c r="L167" s="15">
        <v>190</v>
      </c>
      <c r="M167" s="15">
        <f>K167*L167</f>
        <v>0</v>
      </c>
      <c r="N167" s="11"/>
      <c r="O167" s="15">
        <v>420</v>
      </c>
      <c r="P167" s="15">
        <f>N167*O167</f>
        <v>0</v>
      </c>
      <c r="Q167" s="24"/>
      <c r="R167" s="25"/>
      <c r="S167" s="25"/>
      <c r="T167" s="24"/>
      <c r="U167" s="25"/>
      <c r="V167" s="25"/>
      <c r="W167" s="22"/>
      <c r="X167" s="22"/>
      <c r="Y167" s="20"/>
      <c r="Z167" s="20"/>
      <c r="AA167" s="20"/>
      <c r="AB167" s="20"/>
      <c r="AC167" s="20"/>
      <c r="AD167" s="20"/>
      <c r="AE167" s="20"/>
      <c r="AF167" s="38"/>
      <c r="AG167" s="24"/>
      <c r="AH167" s="25"/>
      <c r="AI167" s="25"/>
      <c r="AJ167" s="24"/>
      <c r="AK167" s="34"/>
      <c r="AL167" s="35"/>
      <c r="AM167" s="35"/>
      <c r="AN167" s="35"/>
      <c r="AO167" s="35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</row>
    <row r="168" spans="1:52" s="40" customFormat="1" ht="16.05" customHeight="1" x14ac:dyDescent="0.3">
      <c r="A168" s="1"/>
      <c r="B168" s="134">
        <v>4820215360173</v>
      </c>
      <c r="C168" s="68" t="s">
        <v>246</v>
      </c>
      <c r="D168" s="37"/>
      <c r="E168" s="29">
        <v>38</v>
      </c>
      <c r="F168" s="29">
        <f>D168*E168</f>
        <v>0</v>
      </c>
      <c r="G168" s="20"/>
      <c r="H168" s="11"/>
      <c r="I168" s="15"/>
      <c r="J168" s="15"/>
      <c r="K168" s="11"/>
      <c r="L168" s="15"/>
      <c r="M168" s="15"/>
      <c r="N168" s="11"/>
      <c r="O168" s="15"/>
      <c r="P168" s="15"/>
      <c r="Q168" s="24"/>
      <c r="R168" s="25"/>
      <c r="S168" s="25"/>
      <c r="T168" s="24"/>
      <c r="U168" s="25"/>
      <c r="V168" s="25"/>
      <c r="W168" s="22"/>
      <c r="X168" s="22"/>
      <c r="Y168" s="20"/>
      <c r="Z168" s="20"/>
      <c r="AA168" s="20"/>
      <c r="AB168" s="20"/>
      <c r="AC168" s="20"/>
      <c r="AD168" s="20"/>
      <c r="AE168" s="20"/>
      <c r="AF168" s="38"/>
      <c r="AG168" s="24"/>
      <c r="AH168" s="25"/>
      <c r="AI168" s="25"/>
      <c r="AJ168" s="24"/>
      <c r="AK168" s="34"/>
      <c r="AL168" s="35"/>
      <c r="AM168" s="35"/>
      <c r="AN168" s="35"/>
      <c r="AO168" s="35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</row>
    <row r="169" spans="1:52" s="40" customFormat="1" ht="34.950000000000003" customHeight="1" x14ac:dyDescent="0.3">
      <c r="A169" s="1"/>
      <c r="B169" s="134">
        <v>4820215362412</v>
      </c>
      <c r="C169" s="68" t="s">
        <v>190</v>
      </c>
      <c r="D169" s="37"/>
      <c r="E169" s="29">
        <v>38</v>
      </c>
      <c r="F169" s="29">
        <f t="shared" ref="F169:F171" si="30">D169*E169</f>
        <v>0</v>
      </c>
      <c r="G169" s="20"/>
      <c r="H169" s="11"/>
      <c r="I169" s="15">
        <v>138</v>
      </c>
      <c r="J169" s="15">
        <f>H169*I169</f>
        <v>0</v>
      </c>
      <c r="K169" s="11"/>
      <c r="L169" s="15">
        <v>190</v>
      </c>
      <c r="M169" s="15">
        <f>K169*L169</f>
        <v>0</v>
      </c>
      <c r="N169" s="11"/>
      <c r="O169" s="15">
        <v>420</v>
      </c>
      <c r="P169" s="15">
        <f>N169*O169</f>
        <v>0</v>
      </c>
      <c r="Q169" s="24"/>
      <c r="R169" s="25"/>
      <c r="S169" s="25"/>
      <c r="T169" s="24"/>
      <c r="U169" s="25"/>
      <c r="V169" s="25"/>
      <c r="W169" s="22"/>
      <c r="X169" s="22"/>
      <c r="Y169" s="20"/>
      <c r="Z169" s="20"/>
      <c r="AA169" s="20"/>
      <c r="AB169" s="20"/>
      <c r="AC169" s="20"/>
      <c r="AD169" s="20"/>
      <c r="AE169" s="20"/>
      <c r="AF169" s="38"/>
      <c r="AG169" s="24"/>
      <c r="AH169" s="25"/>
      <c r="AI169" s="25"/>
      <c r="AJ169" s="24"/>
      <c r="AK169" s="34"/>
      <c r="AL169" s="35"/>
      <c r="AM169" s="35"/>
      <c r="AN169" s="35"/>
      <c r="AO169" s="35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</row>
    <row r="170" spans="1:52" s="40" customFormat="1" ht="34.950000000000003" customHeight="1" x14ac:dyDescent="0.3">
      <c r="A170" s="1"/>
      <c r="B170" s="134">
        <v>4820215362405</v>
      </c>
      <c r="C170" s="68" t="s">
        <v>191</v>
      </c>
      <c r="D170" s="37"/>
      <c r="E170" s="29">
        <v>38</v>
      </c>
      <c r="F170" s="29">
        <f t="shared" si="30"/>
        <v>0</v>
      </c>
      <c r="G170" s="20"/>
      <c r="H170" s="11"/>
      <c r="I170" s="15">
        <v>138</v>
      </c>
      <c r="J170" s="15">
        <f>H170*I170</f>
        <v>0</v>
      </c>
      <c r="K170" s="11"/>
      <c r="L170" s="15">
        <v>190</v>
      </c>
      <c r="M170" s="15">
        <f>K170*L170</f>
        <v>0</v>
      </c>
      <c r="N170" s="11"/>
      <c r="O170" s="15">
        <v>420</v>
      </c>
      <c r="P170" s="15">
        <f>N170*O170</f>
        <v>0</v>
      </c>
      <c r="Q170" s="24"/>
      <c r="R170" s="25"/>
      <c r="S170" s="25"/>
      <c r="T170" s="24"/>
      <c r="U170" s="25"/>
      <c r="V170" s="25"/>
      <c r="W170" s="22"/>
      <c r="X170" s="22"/>
      <c r="Y170" s="20"/>
      <c r="Z170" s="20"/>
      <c r="AA170" s="20"/>
      <c r="AB170" s="20"/>
      <c r="AC170" s="20"/>
      <c r="AD170" s="20"/>
      <c r="AE170" s="20"/>
      <c r="AF170" s="38"/>
      <c r="AG170" s="24"/>
      <c r="AH170" s="25"/>
      <c r="AI170" s="25"/>
      <c r="AJ170" s="24"/>
      <c r="AK170" s="34"/>
      <c r="AL170" s="35"/>
      <c r="AM170" s="35"/>
      <c r="AN170" s="35"/>
      <c r="AO170" s="35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</row>
    <row r="171" spans="1:52" s="40" customFormat="1" ht="16.05" customHeight="1" x14ac:dyDescent="0.3">
      <c r="A171" s="1"/>
      <c r="B171" s="134">
        <v>4820215362399</v>
      </c>
      <c r="C171" s="68" t="s">
        <v>192</v>
      </c>
      <c r="D171" s="37"/>
      <c r="E171" s="29">
        <v>38</v>
      </c>
      <c r="F171" s="29">
        <f t="shared" si="30"/>
        <v>0</v>
      </c>
      <c r="G171" s="20"/>
      <c r="H171" s="11"/>
      <c r="I171" s="15">
        <v>138</v>
      </c>
      <c r="J171" s="15">
        <f>H171*I171</f>
        <v>0</v>
      </c>
      <c r="K171" s="11"/>
      <c r="L171" s="15">
        <v>190</v>
      </c>
      <c r="M171" s="15">
        <f>K171*L171</f>
        <v>0</v>
      </c>
      <c r="N171" s="11"/>
      <c r="O171" s="15">
        <v>420</v>
      </c>
      <c r="P171" s="15">
        <f>N171*O171</f>
        <v>0</v>
      </c>
      <c r="Q171" s="24"/>
      <c r="R171" s="25"/>
      <c r="S171" s="25"/>
      <c r="T171" s="24"/>
      <c r="U171" s="25"/>
      <c r="V171" s="25"/>
      <c r="W171" s="22" t="s">
        <v>247</v>
      </c>
      <c r="X171" s="22"/>
      <c r="Y171" s="20"/>
      <c r="Z171" s="20"/>
      <c r="AA171" s="20"/>
      <c r="AB171" s="20"/>
      <c r="AC171" s="20"/>
      <c r="AD171" s="20"/>
      <c r="AE171" s="20"/>
      <c r="AF171" s="38"/>
      <c r="AG171" s="24"/>
      <c r="AH171" s="25"/>
      <c r="AI171" s="25"/>
      <c r="AJ171" s="24"/>
      <c r="AK171" s="34"/>
      <c r="AL171" s="35"/>
      <c r="AM171" s="35"/>
      <c r="AN171" s="35"/>
      <c r="AO171" s="35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</row>
    <row r="172" spans="1:52" s="40" customFormat="1" ht="16.05" customHeight="1" x14ac:dyDescent="0.3">
      <c r="A172" s="1"/>
      <c r="B172" s="136"/>
      <c r="C172" s="71"/>
      <c r="D172" s="46"/>
      <c r="E172" s="47"/>
      <c r="F172" s="47"/>
      <c r="G172" s="20"/>
      <c r="H172" s="11"/>
      <c r="I172" s="15"/>
      <c r="J172" s="15"/>
      <c r="K172" s="11"/>
      <c r="L172" s="15"/>
      <c r="M172" s="15"/>
      <c r="N172" s="11"/>
      <c r="O172" s="15"/>
      <c r="P172" s="15"/>
      <c r="Q172" s="24"/>
      <c r="R172" s="25"/>
      <c r="S172" s="25"/>
      <c r="T172" s="24"/>
      <c r="U172" s="25"/>
      <c r="V172" s="25"/>
      <c r="W172" s="22"/>
      <c r="X172" s="22"/>
      <c r="Y172" s="20"/>
      <c r="Z172" s="20"/>
      <c r="AA172" s="20"/>
      <c r="AB172" s="20"/>
      <c r="AC172" s="20"/>
      <c r="AD172" s="20"/>
      <c r="AE172" s="20"/>
      <c r="AF172" s="38"/>
      <c r="AG172" s="24"/>
      <c r="AH172" s="25"/>
      <c r="AI172" s="25"/>
      <c r="AJ172" s="24"/>
      <c r="AK172" s="34"/>
      <c r="AL172" s="35"/>
      <c r="AM172" s="35"/>
      <c r="AN172" s="35"/>
      <c r="AO172" s="35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</row>
    <row r="173" spans="1:52" s="40" customFormat="1" ht="16.05" customHeight="1" x14ac:dyDescent="0.3">
      <c r="A173" s="1"/>
      <c r="B173" s="136"/>
      <c r="C173" s="71"/>
      <c r="D173" s="46"/>
      <c r="E173" s="47"/>
      <c r="F173" s="47"/>
      <c r="G173" s="20"/>
      <c r="H173" s="11"/>
      <c r="I173" s="15"/>
      <c r="J173" s="15"/>
      <c r="K173" s="11"/>
      <c r="L173" s="15"/>
      <c r="M173" s="15"/>
      <c r="N173" s="11"/>
      <c r="O173" s="15"/>
      <c r="P173" s="15"/>
      <c r="Q173" s="24"/>
      <c r="R173" s="25"/>
      <c r="S173" s="25"/>
      <c r="T173" s="24"/>
      <c r="U173" s="25"/>
      <c r="V173" s="25"/>
      <c r="W173" s="22"/>
      <c r="X173" s="22"/>
      <c r="Y173" s="20"/>
      <c r="Z173" s="20"/>
      <c r="AA173" s="20"/>
      <c r="AB173" s="20"/>
      <c r="AC173" s="20"/>
      <c r="AD173" s="20"/>
      <c r="AE173" s="20"/>
      <c r="AF173" s="38"/>
      <c r="AG173" s="24"/>
      <c r="AH173" s="25"/>
      <c r="AI173" s="25"/>
      <c r="AJ173" s="24"/>
      <c r="AK173" s="34"/>
      <c r="AL173" s="35"/>
      <c r="AM173" s="35"/>
      <c r="AN173" s="35"/>
      <c r="AO173" s="35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</row>
    <row r="174" spans="1:52" s="40" customFormat="1" ht="16.05" customHeight="1" x14ac:dyDescent="0.3">
      <c r="A174" s="1"/>
      <c r="B174" s="134"/>
      <c r="C174" s="43" t="s">
        <v>430</v>
      </c>
      <c r="D174" s="37"/>
      <c r="E174" s="29"/>
      <c r="F174" s="29"/>
      <c r="G174" s="20"/>
      <c r="H174" s="11"/>
      <c r="I174" s="15"/>
      <c r="J174" s="15"/>
      <c r="K174" s="11"/>
      <c r="L174" s="15"/>
      <c r="M174" s="15"/>
      <c r="N174" s="11"/>
      <c r="O174" s="15"/>
      <c r="P174" s="15"/>
      <c r="Q174" s="24"/>
      <c r="R174" s="25"/>
      <c r="S174" s="25"/>
      <c r="T174" s="24"/>
      <c r="U174" s="25"/>
      <c r="V174" s="25"/>
      <c r="W174" s="22"/>
      <c r="X174" s="22"/>
      <c r="Y174" s="20"/>
      <c r="Z174" s="20"/>
      <c r="AA174" s="20"/>
      <c r="AB174" s="20"/>
      <c r="AC174" s="20"/>
      <c r="AD174" s="20"/>
      <c r="AE174" s="20"/>
      <c r="AF174" s="38"/>
      <c r="AG174" s="24"/>
      <c r="AH174" s="25"/>
      <c r="AI174" s="25"/>
      <c r="AJ174" s="24"/>
      <c r="AK174" s="34"/>
      <c r="AL174" s="35"/>
      <c r="AM174" s="35"/>
      <c r="AN174" s="35"/>
      <c r="AO174" s="35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</row>
    <row r="175" spans="1:52" s="40" customFormat="1" ht="16.05" customHeight="1" x14ac:dyDescent="0.3">
      <c r="A175" s="1"/>
      <c r="B175" s="134">
        <v>4820215364447</v>
      </c>
      <c r="C175" s="68" t="s">
        <v>421</v>
      </c>
      <c r="D175" s="37"/>
      <c r="E175" s="29">
        <v>86</v>
      </c>
      <c r="F175" s="29">
        <f t="shared" ref="F175:F180" si="31">D175*E175</f>
        <v>0</v>
      </c>
      <c r="G175" s="20"/>
      <c r="H175" s="11"/>
      <c r="I175" s="15"/>
      <c r="J175" s="15"/>
      <c r="K175" s="11"/>
      <c r="L175" s="15"/>
      <c r="M175" s="15"/>
      <c r="N175" s="11"/>
      <c r="O175" s="15"/>
      <c r="P175" s="15"/>
      <c r="Q175" s="24"/>
      <c r="R175" s="25"/>
      <c r="S175" s="25"/>
      <c r="T175" s="24"/>
      <c r="U175" s="25"/>
      <c r="V175" s="25"/>
      <c r="W175" s="22"/>
      <c r="X175" s="22"/>
      <c r="Y175" s="20"/>
      <c r="Z175" s="20"/>
      <c r="AA175" s="20"/>
      <c r="AB175" s="20"/>
      <c r="AC175" s="20"/>
      <c r="AD175" s="20"/>
      <c r="AE175" s="20"/>
      <c r="AF175" s="38"/>
      <c r="AG175" s="24"/>
      <c r="AH175" s="25"/>
      <c r="AI175" s="25"/>
      <c r="AJ175" s="24"/>
      <c r="AK175" s="34"/>
      <c r="AL175" s="35"/>
      <c r="AM175" s="35"/>
      <c r="AN175" s="35"/>
      <c r="AO175" s="35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</row>
    <row r="176" spans="1:52" s="40" customFormat="1" ht="16.05" customHeight="1" x14ac:dyDescent="0.3">
      <c r="A176" s="1"/>
      <c r="B176" s="134">
        <v>4820215364683</v>
      </c>
      <c r="C176" s="68" t="s">
        <v>422</v>
      </c>
      <c r="D176" s="37"/>
      <c r="E176" s="29">
        <v>86</v>
      </c>
      <c r="F176" s="29">
        <f t="shared" si="31"/>
        <v>0</v>
      </c>
      <c r="G176" s="20"/>
      <c r="H176" s="11"/>
      <c r="I176" s="15"/>
      <c r="J176" s="15"/>
      <c r="K176" s="11"/>
      <c r="L176" s="15"/>
      <c r="M176" s="15"/>
      <c r="N176" s="11"/>
      <c r="O176" s="15"/>
      <c r="P176" s="15"/>
      <c r="Q176" s="24"/>
      <c r="R176" s="25"/>
      <c r="S176" s="25"/>
      <c r="T176" s="24"/>
      <c r="U176" s="25"/>
      <c r="V176" s="25"/>
      <c r="W176" s="22"/>
      <c r="X176" s="22"/>
      <c r="Y176" s="20"/>
      <c r="Z176" s="20"/>
      <c r="AA176" s="20"/>
      <c r="AB176" s="20"/>
      <c r="AC176" s="20"/>
      <c r="AD176" s="20"/>
      <c r="AE176" s="20"/>
      <c r="AF176" s="38"/>
      <c r="AG176" s="24"/>
      <c r="AH176" s="25"/>
      <c r="AI176" s="25"/>
      <c r="AJ176" s="24"/>
      <c r="AK176" s="34"/>
      <c r="AL176" s="35"/>
      <c r="AM176" s="35"/>
      <c r="AN176" s="35"/>
      <c r="AO176" s="35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</row>
    <row r="177" spans="1:52" s="40" customFormat="1" ht="16.05" customHeight="1" x14ac:dyDescent="0.3">
      <c r="A177" s="1"/>
      <c r="B177" s="134">
        <v>4820215364706</v>
      </c>
      <c r="C177" s="68" t="s">
        <v>337</v>
      </c>
      <c r="D177" s="37"/>
      <c r="E177" s="29">
        <v>86</v>
      </c>
      <c r="F177" s="29">
        <f t="shared" si="31"/>
        <v>0</v>
      </c>
      <c r="G177" s="20"/>
      <c r="H177" s="11"/>
      <c r="I177" s="15"/>
      <c r="J177" s="15"/>
      <c r="K177" s="11"/>
      <c r="L177" s="15"/>
      <c r="M177" s="15"/>
      <c r="N177" s="11"/>
      <c r="O177" s="15"/>
      <c r="P177" s="15"/>
      <c r="Q177" s="24"/>
      <c r="R177" s="25"/>
      <c r="S177" s="25"/>
      <c r="T177" s="24"/>
      <c r="U177" s="25"/>
      <c r="V177" s="25"/>
      <c r="W177" s="22"/>
      <c r="X177" s="22"/>
      <c r="Y177" s="20"/>
      <c r="Z177" s="20"/>
      <c r="AA177" s="20"/>
      <c r="AB177" s="20"/>
      <c r="AC177" s="20"/>
      <c r="AD177" s="20"/>
      <c r="AE177" s="20"/>
      <c r="AF177" s="38"/>
      <c r="AG177" s="24"/>
      <c r="AH177" s="25"/>
      <c r="AI177" s="25"/>
      <c r="AJ177" s="24"/>
      <c r="AK177" s="34"/>
      <c r="AL177" s="35"/>
      <c r="AM177" s="35"/>
      <c r="AN177" s="35"/>
      <c r="AO177" s="35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</row>
    <row r="178" spans="1:52" s="40" customFormat="1" ht="16.05" customHeight="1" x14ac:dyDescent="0.3">
      <c r="A178" s="1"/>
      <c r="B178" s="134">
        <v>4820215364676</v>
      </c>
      <c r="C178" s="68" t="s">
        <v>369</v>
      </c>
      <c r="D178" s="37"/>
      <c r="E178" s="29">
        <v>86</v>
      </c>
      <c r="F178" s="29">
        <f t="shared" si="31"/>
        <v>0</v>
      </c>
      <c r="G178" s="20"/>
      <c r="H178" s="11"/>
      <c r="I178" s="15"/>
      <c r="J178" s="15"/>
      <c r="K178" s="11"/>
      <c r="L178" s="15"/>
      <c r="M178" s="15"/>
      <c r="N178" s="11"/>
      <c r="O178" s="15"/>
      <c r="P178" s="15"/>
      <c r="Q178" s="24"/>
      <c r="R178" s="25"/>
      <c r="S178" s="25"/>
      <c r="T178" s="24"/>
      <c r="U178" s="25"/>
      <c r="V178" s="25"/>
      <c r="W178" s="22"/>
      <c r="X178" s="22"/>
      <c r="Y178" s="20"/>
      <c r="Z178" s="20"/>
      <c r="AA178" s="20"/>
      <c r="AB178" s="20"/>
      <c r="AC178" s="20"/>
      <c r="AD178" s="20"/>
      <c r="AE178" s="20"/>
      <c r="AF178" s="38"/>
      <c r="AG178" s="24"/>
      <c r="AH178" s="25"/>
      <c r="AI178" s="25"/>
      <c r="AJ178" s="24"/>
      <c r="AK178" s="34"/>
      <c r="AL178" s="35"/>
      <c r="AM178" s="35"/>
      <c r="AN178" s="35"/>
      <c r="AO178" s="35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</row>
    <row r="179" spans="1:52" s="40" customFormat="1" ht="16.05" customHeight="1" x14ac:dyDescent="0.3">
      <c r="A179" s="1"/>
      <c r="B179" s="134">
        <v>4820215369633</v>
      </c>
      <c r="C179" s="68" t="s">
        <v>467</v>
      </c>
      <c r="D179" s="37"/>
      <c r="E179" s="29">
        <v>86</v>
      </c>
      <c r="F179" s="29">
        <f t="shared" si="31"/>
        <v>0</v>
      </c>
      <c r="G179" s="20"/>
      <c r="H179" s="11"/>
      <c r="I179" s="15"/>
      <c r="J179" s="15"/>
      <c r="K179" s="11"/>
      <c r="L179" s="15"/>
      <c r="M179" s="15"/>
      <c r="N179" s="11"/>
      <c r="O179" s="15"/>
      <c r="P179" s="15"/>
      <c r="Q179" s="24"/>
      <c r="R179" s="25"/>
      <c r="S179" s="25"/>
      <c r="T179" s="24"/>
      <c r="U179" s="25"/>
      <c r="V179" s="25"/>
      <c r="W179" s="22"/>
      <c r="X179" s="22"/>
      <c r="Y179" s="20"/>
      <c r="Z179" s="20"/>
      <c r="AA179" s="20"/>
      <c r="AB179" s="20"/>
      <c r="AC179" s="20"/>
      <c r="AD179" s="20"/>
      <c r="AE179" s="20"/>
      <c r="AF179" s="38"/>
      <c r="AG179" s="24"/>
      <c r="AH179" s="25"/>
      <c r="AI179" s="25"/>
      <c r="AJ179" s="24"/>
      <c r="AK179" s="34"/>
      <c r="AL179" s="35"/>
      <c r="AM179" s="35"/>
      <c r="AN179" s="35"/>
      <c r="AO179" s="35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</row>
    <row r="180" spans="1:52" s="40" customFormat="1" ht="16.05" customHeight="1" x14ac:dyDescent="0.3">
      <c r="A180" s="1"/>
      <c r="B180" s="134">
        <v>4820215369640</v>
      </c>
      <c r="C180" s="68" t="s">
        <v>473</v>
      </c>
      <c r="D180" s="37"/>
      <c r="E180" s="29">
        <v>86</v>
      </c>
      <c r="F180" s="29">
        <f t="shared" si="31"/>
        <v>0</v>
      </c>
      <c r="G180" s="20"/>
      <c r="H180" s="11"/>
      <c r="I180" s="15"/>
      <c r="J180" s="15"/>
      <c r="K180" s="11"/>
      <c r="L180" s="15"/>
      <c r="M180" s="15"/>
      <c r="N180" s="11"/>
      <c r="O180" s="15"/>
      <c r="P180" s="15"/>
      <c r="Q180" s="24"/>
      <c r="R180" s="25"/>
      <c r="S180" s="25"/>
      <c r="T180" s="24"/>
      <c r="U180" s="25"/>
      <c r="V180" s="25"/>
      <c r="W180" s="22"/>
      <c r="X180" s="22"/>
      <c r="Y180" s="20"/>
      <c r="Z180" s="20"/>
      <c r="AA180" s="20"/>
      <c r="AB180" s="20"/>
      <c r="AC180" s="20"/>
      <c r="AD180" s="20"/>
      <c r="AE180" s="20"/>
      <c r="AF180" s="38"/>
      <c r="AG180" s="24"/>
      <c r="AH180" s="25"/>
      <c r="AI180" s="25"/>
      <c r="AJ180" s="24"/>
      <c r="AK180" s="34"/>
      <c r="AL180" s="35"/>
      <c r="AM180" s="35"/>
      <c r="AN180" s="35"/>
      <c r="AO180" s="35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</row>
    <row r="181" spans="1:52" s="40" customFormat="1" ht="16.05" customHeight="1" x14ac:dyDescent="0.3">
      <c r="A181" s="1"/>
      <c r="B181" s="134">
        <v>4820215368155</v>
      </c>
      <c r="C181" s="68" t="s">
        <v>476</v>
      </c>
      <c r="D181" s="37"/>
      <c r="E181" s="29">
        <v>86</v>
      </c>
      <c r="F181" s="29">
        <f t="shared" ref="F181" si="32">D181*E181</f>
        <v>0</v>
      </c>
      <c r="G181" s="20"/>
      <c r="H181" s="11"/>
      <c r="I181" s="15"/>
      <c r="J181" s="15"/>
      <c r="K181" s="11"/>
      <c r="L181" s="15"/>
      <c r="M181" s="15"/>
      <c r="N181" s="11"/>
      <c r="O181" s="15"/>
      <c r="P181" s="15"/>
      <c r="Q181" s="24"/>
      <c r="R181" s="25"/>
      <c r="S181" s="25"/>
      <c r="T181" s="24"/>
      <c r="U181" s="25"/>
      <c r="V181" s="25"/>
      <c r="W181" s="22"/>
      <c r="X181" s="22"/>
      <c r="Y181" s="20"/>
      <c r="Z181" s="20"/>
      <c r="AA181" s="20"/>
      <c r="AB181" s="20"/>
      <c r="AC181" s="20"/>
      <c r="AD181" s="20"/>
      <c r="AE181" s="20"/>
      <c r="AF181" s="38"/>
      <c r="AG181" s="24"/>
      <c r="AH181" s="25"/>
      <c r="AI181" s="25"/>
      <c r="AJ181" s="24"/>
      <c r="AK181" s="34"/>
      <c r="AL181" s="35"/>
      <c r="AM181" s="35"/>
      <c r="AN181" s="35"/>
      <c r="AO181" s="35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</row>
    <row r="182" spans="1:52" s="40" customFormat="1" ht="16.05" customHeight="1" x14ac:dyDescent="0.3">
      <c r="A182" s="1"/>
      <c r="B182" s="136"/>
      <c r="C182" s="71"/>
      <c r="D182" s="46"/>
      <c r="E182" s="47"/>
      <c r="F182" s="47"/>
      <c r="G182" s="20"/>
      <c r="H182" s="11"/>
      <c r="I182" s="15"/>
      <c r="J182" s="15"/>
      <c r="K182" s="11"/>
      <c r="L182" s="15"/>
      <c r="M182" s="15"/>
      <c r="N182" s="11"/>
      <c r="O182" s="15"/>
      <c r="P182" s="15"/>
      <c r="Q182" s="24"/>
      <c r="R182" s="25"/>
      <c r="S182" s="25"/>
      <c r="T182" s="24"/>
      <c r="U182" s="25"/>
      <c r="V182" s="25"/>
      <c r="W182" s="22"/>
      <c r="X182" s="22"/>
      <c r="Y182" s="20"/>
      <c r="Z182" s="20"/>
      <c r="AA182" s="20"/>
      <c r="AB182" s="20"/>
      <c r="AC182" s="20"/>
      <c r="AD182" s="20"/>
      <c r="AE182" s="20"/>
      <c r="AF182" s="38"/>
      <c r="AG182" s="24"/>
      <c r="AH182" s="25"/>
      <c r="AI182" s="25"/>
      <c r="AJ182" s="24"/>
      <c r="AK182" s="34"/>
      <c r="AL182" s="35"/>
      <c r="AM182" s="35"/>
      <c r="AN182" s="35"/>
      <c r="AO182" s="35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</row>
    <row r="183" spans="1:52" s="40" customFormat="1" ht="16.05" customHeight="1" x14ac:dyDescent="0.3">
      <c r="A183" s="1"/>
      <c r="B183" s="137"/>
      <c r="C183" s="43" t="s">
        <v>95</v>
      </c>
      <c r="D183" s="37"/>
      <c r="E183" s="29"/>
      <c r="F183" s="29"/>
      <c r="G183" s="20"/>
      <c r="H183" s="11"/>
      <c r="I183" s="15">
        <v>87</v>
      </c>
      <c r="J183" s="15">
        <f>H183*I183</f>
        <v>0</v>
      </c>
      <c r="K183" s="11"/>
      <c r="L183" s="15">
        <v>120</v>
      </c>
      <c r="M183" s="15">
        <f>K183*L183</f>
        <v>0</v>
      </c>
      <c r="N183" s="11"/>
      <c r="O183" s="15"/>
      <c r="P183" s="15"/>
      <c r="Q183" s="11"/>
      <c r="R183" s="15"/>
      <c r="S183" s="15"/>
      <c r="T183" s="11"/>
      <c r="U183" s="15"/>
      <c r="V183" s="15"/>
      <c r="W183" s="22"/>
      <c r="X183" s="22"/>
      <c r="Y183" s="20"/>
      <c r="Z183" s="20"/>
      <c r="AA183" s="20"/>
      <c r="AB183" s="20"/>
      <c r="AC183" s="20"/>
      <c r="AD183" s="20"/>
      <c r="AE183" s="20"/>
      <c r="AF183" s="62"/>
      <c r="AG183" s="24"/>
      <c r="AH183" s="25"/>
      <c r="AI183" s="25"/>
      <c r="AJ183" s="24"/>
      <c r="AK183" s="34"/>
      <c r="AL183" s="35"/>
      <c r="AM183" s="35"/>
      <c r="AN183" s="35"/>
      <c r="AO183" s="35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</row>
    <row r="184" spans="1:52" s="40" customFormat="1" ht="16.05" customHeight="1" x14ac:dyDescent="0.3">
      <c r="A184" s="27"/>
      <c r="B184" s="134">
        <v>4820083905575</v>
      </c>
      <c r="C184" s="68" t="s">
        <v>96</v>
      </c>
      <c r="D184" s="37"/>
      <c r="E184" s="29">
        <v>388</v>
      </c>
      <c r="F184" s="29">
        <f t="shared" ref="F184:F189" si="33">D184*E184</f>
        <v>0</v>
      </c>
      <c r="G184" s="20"/>
      <c r="H184" s="11"/>
      <c r="I184" s="15">
        <v>138</v>
      </c>
      <c r="J184" s="15">
        <f t="shared" ref="J184:J189" si="34">H184*I184</f>
        <v>0</v>
      </c>
      <c r="K184" s="11"/>
      <c r="L184" s="15">
        <v>190</v>
      </c>
      <c r="M184" s="15">
        <f t="shared" ref="M184:M189" si="35">K184*L184</f>
        <v>0</v>
      </c>
      <c r="N184" s="11"/>
      <c r="O184" s="15">
        <v>420</v>
      </c>
      <c r="P184" s="15">
        <f t="shared" ref="P184:P189" si="36">N184*O184</f>
        <v>0</v>
      </c>
      <c r="Q184" s="11"/>
      <c r="R184" s="15">
        <v>296.56</v>
      </c>
      <c r="S184" s="15">
        <f t="shared" ref="S184:S189" si="37">Q184*R184</f>
        <v>0</v>
      </c>
      <c r="T184" s="11"/>
      <c r="U184" s="15">
        <v>234</v>
      </c>
      <c r="V184" s="15">
        <f t="shared" ref="V184:V189" si="38">T184*U184</f>
        <v>0</v>
      </c>
      <c r="W184" s="22"/>
      <c r="X184" s="22"/>
      <c r="Y184" s="20"/>
      <c r="Z184" s="20"/>
      <c r="AA184" s="20"/>
      <c r="AB184" s="20"/>
      <c r="AC184" s="20"/>
      <c r="AD184" s="20"/>
      <c r="AE184" s="20"/>
      <c r="AF184" s="38"/>
      <c r="AG184" s="24"/>
      <c r="AH184" s="25"/>
      <c r="AI184" s="25"/>
      <c r="AJ184" s="24"/>
      <c r="AK184" s="34"/>
      <c r="AL184" s="35"/>
      <c r="AM184" s="35"/>
      <c r="AN184" s="35"/>
      <c r="AO184" s="35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</row>
    <row r="185" spans="1:52" s="40" customFormat="1" ht="34.950000000000003" customHeight="1" x14ac:dyDescent="0.3">
      <c r="A185" s="27">
        <v>20</v>
      </c>
      <c r="B185" s="134">
        <v>4820083905599</v>
      </c>
      <c r="C185" s="68" t="s">
        <v>97</v>
      </c>
      <c r="D185" s="37"/>
      <c r="E185" s="29">
        <v>388</v>
      </c>
      <c r="F185" s="29">
        <f t="shared" si="33"/>
        <v>0</v>
      </c>
      <c r="G185" s="20"/>
      <c r="H185" s="11"/>
      <c r="I185" s="15">
        <v>138</v>
      </c>
      <c r="J185" s="15">
        <f t="shared" si="34"/>
        <v>0</v>
      </c>
      <c r="K185" s="11"/>
      <c r="L185" s="15">
        <v>190</v>
      </c>
      <c r="M185" s="15">
        <f t="shared" si="35"/>
        <v>0</v>
      </c>
      <c r="N185" s="11"/>
      <c r="O185" s="15">
        <v>420</v>
      </c>
      <c r="P185" s="15">
        <f t="shared" si="36"/>
        <v>0</v>
      </c>
      <c r="Q185" s="11"/>
      <c r="R185" s="15">
        <v>296.56</v>
      </c>
      <c r="S185" s="15">
        <f t="shared" si="37"/>
        <v>0</v>
      </c>
      <c r="T185" s="11"/>
      <c r="U185" s="15">
        <v>234</v>
      </c>
      <c r="V185" s="15">
        <f t="shared" si="38"/>
        <v>0</v>
      </c>
      <c r="W185" s="22"/>
      <c r="X185" s="22"/>
      <c r="Y185" s="20"/>
      <c r="Z185" s="20"/>
      <c r="AA185" s="20"/>
      <c r="AB185" s="20"/>
      <c r="AC185" s="20"/>
      <c r="AD185" s="20"/>
      <c r="AE185" s="20"/>
      <c r="AF185" s="38"/>
      <c r="AG185" s="24"/>
      <c r="AH185" s="25"/>
      <c r="AI185" s="25"/>
      <c r="AJ185" s="24"/>
      <c r="AK185" s="34"/>
      <c r="AL185" s="35"/>
      <c r="AM185" s="35"/>
      <c r="AN185" s="35"/>
      <c r="AO185" s="35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</row>
    <row r="186" spans="1:52" s="40" customFormat="1" ht="34.950000000000003" customHeight="1" x14ac:dyDescent="0.3">
      <c r="A186" s="27">
        <v>93.75</v>
      </c>
      <c r="B186" s="134">
        <v>4820083905605</v>
      </c>
      <c r="C186" s="68" t="s">
        <v>98</v>
      </c>
      <c r="D186" s="37"/>
      <c r="E186" s="29">
        <v>388</v>
      </c>
      <c r="F186" s="29">
        <f t="shared" si="33"/>
        <v>0</v>
      </c>
      <c r="G186" s="39"/>
      <c r="H186" s="11"/>
      <c r="I186" s="15">
        <v>138</v>
      </c>
      <c r="J186" s="15">
        <f t="shared" si="34"/>
        <v>0</v>
      </c>
      <c r="K186" s="11"/>
      <c r="L186" s="15">
        <v>190</v>
      </c>
      <c r="M186" s="15">
        <f t="shared" si="35"/>
        <v>0</v>
      </c>
      <c r="N186" s="11"/>
      <c r="O186" s="15">
        <v>420</v>
      </c>
      <c r="P186" s="15">
        <f t="shared" si="36"/>
        <v>0</v>
      </c>
      <c r="Q186" s="11"/>
      <c r="R186" s="15">
        <v>296.56</v>
      </c>
      <c r="S186" s="15">
        <f t="shared" si="37"/>
        <v>0</v>
      </c>
      <c r="T186" s="11"/>
      <c r="U186" s="15">
        <v>234</v>
      </c>
      <c r="V186" s="15">
        <f t="shared" si="38"/>
        <v>0</v>
      </c>
      <c r="W186" s="22"/>
      <c r="X186" s="22"/>
      <c r="Y186" s="20"/>
      <c r="Z186" s="20"/>
      <c r="AA186" s="20"/>
      <c r="AB186" s="20"/>
      <c r="AC186" s="20"/>
      <c r="AD186" s="20"/>
      <c r="AE186" s="20"/>
      <c r="AF186" s="67"/>
      <c r="AG186" s="24"/>
      <c r="AH186" s="25"/>
      <c r="AI186" s="25"/>
      <c r="AJ186" s="24"/>
      <c r="AK186" s="34"/>
      <c r="AL186" s="35"/>
      <c r="AM186" s="35"/>
      <c r="AN186" s="35"/>
      <c r="AO186" s="35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</row>
    <row r="187" spans="1:52" s="40" customFormat="1" ht="34.950000000000003" customHeight="1" x14ac:dyDescent="0.3">
      <c r="A187" s="27">
        <v>93.75</v>
      </c>
      <c r="B187" s="134">
        <v>4820083905629</v>
      </c>
      <c r="C187" s="68" t="s">
        <v>114</v>
      </c>
      <c r="D187" s="37"/>
      <c r="E187" s="29">
        <v>388</v>
      </c>
      <c r="F187" s="29">
        <f t="shared" si="33"/>
        <v>0</v>
      </c>
      <c r="G187" s="39"/>
      <c r="H187" s="11"/>
      <c r="I187" s="15">
        <v>138</v>
      </c>
      <c r="J187" s="15">
        <f>H187*I187</f>
        <v>0</v>
      </c>
      <c r="K187" s="11"/>
      <c r="L187" s="15">
        <v>190</v>
      </c>
      <c r="M187" s="15">
        <f>K187*L187</f>
        <v>0</v>
      </c>
      <c r="N187" s="11"/>
      <c r="O187" s="15">
        <v>420</v>
      </c>
      <c r="P187" s="15">
        <f>N187*O187</f>
        <v>0</v>
      </c>
      <c r="Q187" s="11"/>
      <c r="R187" s="15">
        <v>296.56</v>
      </c>
      <c r="S187" s="15">
        <f t="shared" si="37"/>
        <v>0</v>
      </c>
      <c r="T187" s="11"/>
      <c r="U187" s="15">
        <v>234</v>
      </c>
      <c r="V187" s="15">
        <f t="shared" si="38"/>
        <v>0</v>
      </c>
      <c r="W187" s="22"/>
      <c r="X187" s="22"/>
      <c r="Y187" s="20"/>
      <c r="Z187" s="20"/>
      <c r="AA187" s="20"/>
      <c r="AB187" s="20"/>
      <c r="AC187" s="20"/>
      <c r="AD187" s="20"/>
      <c r="AE187" s="20"/>
      <c r="AF187" s="67"/>
      <c r="AG187" s="24"/>
      <c r="AH187" s="25"/>
      <c r="AI187" s="25"/>
      <c r="AJ187" s="24"/>
      <c r="AK187" s="34"/>
      <c r="AL187" s="35"/>
      <c r="AM187" s="35"/>
      <c r="AN187" s="35"/>
      <c r="AO187" s="35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</row>
    <row r="188" spans="1:52" s="40" customFormat="1" ht="34.950000000000003" customHeight="1" x14ac:dyDescent="0.3">
      <c r="A188" s="50" t="s">
        <v>79</v>
      </c>
      <c r="B188" s="134">
        <v>4820083906121</v>
      </c>
      <c r="C188" s="68" t="s">
        <v>116</v>
      </c>
      <c r="D188" s="37"/>
      <c r="E188" s="29">
        <v>388</v>
      </c>
      <c r="F188" s="29">
        <f t="shared" si="33"/>
        <v>0</v>
      </c>
      <c r="G188" s="39"/>
      <c r="H188" s="11"/>
      <c r="I188" s="15">
        <v>138</v>
      </c>
      <c r="J188" s="15">
        <f>H188*I188</f>
        <v>0</v>
      </c>
      <c r="K188" s="11"/>
      <c r="L188" s="15">
        <v>190</v>
      </c>
      <c r="M188" s="15">
        <f>K188*L188</f>
        <v>0</v>
      </c>
      <c r="N188" s="11"/>
      <c r="O188" s="15">
        <v>420</v>
      </c>
      <c r="P188" s="15">
        <f>N188*O188</f>
        <v>0</v>
      </c>
      <c r="Q188" s="11"/>
      <c r="R188" s="15">
        <v>296.56</v>
      </c>
      <c r="S188" s="15">
        <f t="shared" si="37"/>
        <v>0</v>
      </c>
      <c r="T188" s="11"/>
      <c r="U188" s="15">
        <v>234</v>
      </c>
      <c r="V188" s="15">
        <f t="shared" si="38"/>
        <v>0</v>
      </c>
      <c r="W188" s="22"/>
      <c r="X188" s="22"/>
      <c r="Y188" s="20"/>
      <c r="Z188" s="20"/>
      <c r="AA188" s="20"/>
      <c r="AB188" s="20"/>
      <c r="AC188" s="20"/>
      <c r="AD188" s="20"/>
      <c r="AE188" s="20"/>
      <c r="AF188" s="67"/>
      <c r="AG188" s="24"/>
      <c r="AH188" s="25"/>
      <c r="AI188" s="25"/>
      <c r="AJ188" s="24"/>
      <c r="AK188" s="34"/>
      <c r="AL188" s="35"/>
      <c r="AM188" s="35"/>
      <c r="AN188" s="35"/>
      <c r="AO188" s="35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</row>
    <row r="189" spans="1:52" s="40" customFormat="1" ht="16.05" customHeight="1" x14ac:dyDescent="0.3">
      <c r="A189" s="50" t="s">
        <v>79</v>
      </c>
      <c r="B189" s="134">
        <v>4820083905568</v>
      </c>
      <c r="C189" s="68" t="s">
        <v>99</v>
      </c>
      <c r="D189" s="37"/>
      <c r="E189" s="29">
        <v>388</v>
      </c>
      <c r="F189" s="29">
        <f t="shared" si="33"/>
        <v>0</v>
      </c>
      <c r="G189" s="20"/>
      <c r="H189" s="11"/>
      <c r="I189" s="15">
        <v>138</v>
      </c>
      <c r="J189" s="15">
        <f t="shared" si="34"/>
        <v>0</v>
      </c>
      <c r="K189" s="11"/>
      <c r="L189" s="15">
        <v>190</v>
      </c>
      <c r="M189" s="15">
        <f t="shared" si="35"/>
        <v>0</v>
      </c>
      <c r="N189" s="11"/>
      <c r="O189" s="15">
        <v>420</v>
      </c>
      <c r="P189" s="15">
        <f t="shared" si="36"/>
        <v>0</v>
      </c>
      <c r="Q189" s="11"/>
      <c r="R189" s="15">
        <v>296.56</v>
      </c>
      <c r="S189" s="15">
        <f t="shared" si="37"/>
        <v>0</v>
      </c>
      <c r="T189" s="11"/>
      <c r="U189" s="15">
        <v>234</v>
      </c>
      <c r="V189" s="15">
        <f t="shared" si="38"/>
        <v>0</v>
      </c>
      <c r="W189" s="22"/>
      <c r="X189" s="22"/>
      <c r="Y189" s="20"/>
      <c r="Z189" s="20"/>
      <c r="AA189" s="20"/>
      <c r="AB189" s="20"/>
      <c r="AC189" s="20"/>
      <c r="AD189" s="20"/>
      <c r="AE189" s="20"/>
      <c r="AF189" s="38"/>
      <c r="AG189" s="24"/>
      <c r="AH189" s="25"/>
      <c r="AI189" s="25"/>
      <c r="AJ189" s="24"/>
      <c r="AK189" s="34"/>
      <c r="AL189" s="35"/>
      <c r="AM189" s="35"/>
      <c r="AN189" s="35"/>
      <c r="AO189" s="35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</row>
    <row r="190" spans="1:52" s="40" customFormat="1" ht="16.05" customHeight="1" x14ac:dyDescent="0.3">
      <c r="A190" s="50">
        <v>84</v>
      </c>
      <c r="B190" s="134">
        <v>4820215364454</v>
      </c>
      <c r="C190" s="68" t="s">
        <v>244</v>
      </c>
      <c r="D190" s="37"/>
      <c r="E190" s="29">
        <v>400</v>
      </c>
      <c r="F190" s="29">
        <f>D190*E190</f>
        <v>0</v>
      </c>
      <c r="G190" s="20"/>
      <c r="H190" s="11"/>
      <c r="I190" s="15"/>
      <c r="J190" s="15"/>
      <c r="K190" s="11"/>
      <c r="L190" s="15"/>
      <c r="M190" s="15"/>
      <c r="N190" s="11"/>
      <c r="O190" s="15"/>
      <c r="P190" s="15"/>
      <c r="Q190" s="11"/>
      <c r="R190" s="15"/>
      <c r="S190" s="15"/>
      <c r="T190" s="11"/>
      <c r="U190" s="15"/>
      <c r="V190" s="15"/>
      <c r="W190" s="22"/>
      <c r="X190" s="22"/>
      <c r="Y190" s="20"/>
      <c r="Z190" s="20"/>
      <c r="AA190" s="20"/>
      <c r="AB190" s="20"/>
      <c r="AC190" s="20"/>
      <c r="AD190" s="20"/>
      <c r="AE190" s="20"/>
      <c r="AF190" s="38"/>
      <c r="AG190" s="24"/>
      <c r="AH190" s="25"/>
      <c r="AI190" s="25"/>
      <c r="AJ190" s="24"/>
      <c r="AK190" s="34"/>
      <c r="AL190" s="35"/>
      <c r="AM190" s="35"/>
      <c r="AN190" s="35"/>
      <c r="AO190" s="35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</row>
    <row r="191" spans="1:52" s="40" customFormat="1" ht="34.950000000000003" customHeight="1" x14ac:dyDescent="0.3">
      <c r="A191" s="50"/>
      <c r="B191" s="134">
        <v>4820215364348</v>
      </c>
      <c r="C191" s="68" t="s">
        <v>321</v>
      </c>
      <c r="D191" s="37"/>
      <c r="E191" s="29">
        <v>388</v>
      </c>
      <c r="F191" s="29">
        <f>D191*E191</f>
        <v>0</v>
      </c>
      <c r="G191" s="20"/>
      <c r="H191" s="11"/>
      <c r="I191" s="15"/>
      <c r="J191" s="15"/>
      <c r="K191" s="11"/>
      <c r="L191" s="15"/>
      <c r="M191" s="15"/>
      <c r="N191" s="11"/>
      <c r="O191" s="15"/>
      <c r="P191" s="15"/>
      <c r="Q191" s="11"/>
      <c r="R191" s="15"/>
      <c r="S191" s="15"/>
      <c r="T191" s="11"/>
      <c r="U191" s="15"/>
      <c r="V191" s="15"/>
      <c r="W191" s="22"/>
      <c r="X191" s="22"/>
      <c r="Y191" s="20"/>
      <c r="Z191" s="20"/>
      <c r="AA191" s="20"/>
      <c r="AB191" s="20"/>
      <c r="AC191" s="20"/>
      <c r="AD191" s="20"/>
      <c r="AE191" s="20"/>
      <c r="AF191" s="38"/>
      <c r="AG191" s="24"/>
      <c r="AH191" s="25"/>
      <c r="AI191" s="25"/>
      <c r="AJ191" s="24"/>
      <c r="AK191" s="34"/>
      <c r="AL191" s="35"/>
      <c r="AM191" s="35"/>
      <c r="AN191" s="35"/>
      <c r="AO191" s="35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</row>
    <row r="192" spans="1:52" s="40" customFormat="1" ht="34.950000000000003" customHeight="1" x14ac:dyDescent="0.3">
      <c r="A192" s="50"/>
      <c r="B192" s="134">
        <v>4820215368148</v>
      </c>
      <c r="C192" s="68" t="s">
        <v>471</v>
      </c>
      <c r="D192" s="37"/>
      <c r="E192" s="29">
        <v>388</v>
      </c>
      <c r="F192" s="29">
        <f>D192*E192</f>
        <v>0</v>
      </c>
      <c r="G192" s="20"/>
      <c r="H192" s="11"/>
      <c r="I192" s="15"/>
      <c r="J192" s="15"/>
      <c r="K192" s="11"/>
      <c r="L192" s="15"/>
      <c r="M192" s="15"/>
      <c r="N192" s="11"/>
      <c r="O192" s="15"/>
      <c r="P192" s="15"/>
      <c r="Q192" s="11"/>
      <c r="R192" s="15"/>
      <c r="S192" s="15"/>
      <c r="T192" s="11"/>
      <c r="U192" s="15"/>
      <c r="V192" s="15"/>
      <c r="W192" s="22"/>
      <c r="X192" s="22"/>
      <c r="Y192" s="20"/>
      <c r="Z192" s="20"/>
      <c r="AA192" s="20"/>
      <c r="AB192" s="20"/>
      <c r="AC192" s="20"/>
      <c r="AD192" s="20"/>
      <c r="AE192" s="20"/>
      <c r="AF192" s="38"/>
      <c r="AG192" s="24"/>
      <c r="AH192" s="25"/>
      <c r="AI192" s="25"/>
      <c r="AJ192" s="24"/>
      <c r="AK192" s="34"/>
      <c r="AL192" s="35"/>
      <c r="AM192" s="35"/>
      <c r="AN192" s="35"/>
      <c r="AO192" s="35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</row>
    <row r="193" spans="1:52" s="40" customFormat="1" ht="16.05" customHeight="1" x14ac:dyDescent="0.3">
      <c r="A193" s="50"/>
      <c r="B193" s="136"/>
      <c r="C193" s="71"/>
      <c r="D193" s="46"/>
      <c r="E193" s="47"/>
      <c r="F193" s="47"/>
      <c r="G193" s="20"/>
      <c r="H193" s="11"/>
      <c r="I193" s="15"/>
      <c r="J193" s="15"/>
      <c r="K193" s="11"/>
      <c r="L193" s="15"/>
      <c r="M193" s="15"/>
      <c r="N193" s="11"/>
      <c r="O193" s="15"/>
      <c r="P193" s="15"/>
      <c r="Q193" s="11"/>
      <c r="R193" s="15"/>
      <c r="S193" s="15"/>
      <c r="T193" s="11"/>
      <c r="U193" s="15"/>
      <c r="V193" s="15"/>
      <c r="W193" s="22"/>
      <c r="X193" s="22"/>
      <c r="Y193" s="20"/>
      <c r="Z193" s="20"/>
      <c r="AA193" s="20"/>
      <c r="AB193" s="20"/>
      <c r="AC193" s="20"/>
      <c r="AD193" s="20"/>
      <c r="AE193" s="20"/>
      <c r="AF193" s="38"/>
      <c r="AG193" s="24"/>
      <c r="AH193" s="25"/>
      <c r="AI193" s="25"/>
      <c r="AJ193" s="24"/>
      <c r="AK193" s="34"/>
      <c r="AL193" s="35"/>
      <c r="AM193" s="35"/>
      <c r="AN193" s="35"/>
      <c r="AO193" s="35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</row>
    <row r="194" spans="1:52" s="40" customFormat="1" ht="16.05" customHeight="1" x14ac:dyDescent="0.3">
      <c r="A194" s="27"/>
      <c r="B194" s="137"/>
      <c r="C194" s="43" t="s">
        <v>111</v>
      </c>
      <c r="D194" s="37"/>
      <c r="E194" s="29"/>
      <c r="F194" s="29"/>
      <c r="G194" s="20"/>
      <c r="H194" s="11"/>
      <c r="I194" s="15">
        <v>87</v>
      </c>
      <c r="J194" s="15">
        <f t="shared" ref="J194:J200" si="39">H194*I194</f>
        <v>0</v>
      </c>
      <c r="K194" s="11"/>
      <c r="L194" s="15">
        <v>120</v>
      </c>
      <c r="M194" s="15">
        <f t="shared" ref="M194:M200" si="40">K194*L194</f>
        <v>0</v>
      </c>
      <c r="N194" s="11"/>
      <c r="O194" s="15"/>
      <c r="P194" s="15"/>
      <c r="Q194" s="11"/>
      <c r="R194" s="15"/>
      <c r="S194" s="15"/>
      <c r="T194" s="11"/>
      <c r="U194" s="15"/>
      <c r="V194" s="15"/>
      <c r="W194" s="22"/>
      <c r="X194" s="22"/>
      <c r="Y194" s="20"/>
      <c r="Z194" s="20"/>
      <c r="AA194" s="20"/>
      <c r="AB194" s="20"/>
      <c r="AC194" s="20"/>
      <c r="AD194" s="20"/>
      <c r="AE194" s="20"/>
      <c r="AF194" s="62"/>
      <c r="AG194" s="24"/>
      <c r="AH194" s="25"/>
      <c r="AI194" s="25"/>
      <c r="AJ194" s="24"/>
      <c r="AK194" s="34"/>
      <c r="AL194" s="35"/>
      <c r="AM194" s="35"/>
      <c r="AN194" s="35"/>
      <c r="AO194" s="35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</row>
    <row r="195" spans="1:52" s="40" customFormat="1" ht="34.950000000000003" customHeight="1" x14ac:dyDescent="0.3">
      <c r="A195" s="50"/>
      <c r="B195" s="134">
        <v>4820083906138</v>
      </c>
      <c r="C195" s="68" t="s">
        <v>112</v>
      </c>
      <c r="D195" s="37"/>
      <c r="E195" s="29">
        <v>955</v>
      </c>
      <c r="F195" s="29">
        <f t="shared" ref="F195:F200" si="41">D195*E195</f>
        <v>0</v>
      </c>
      <c r="G195" s="20"/>
      <c r="H195" s="11"/>
      <c r="I195" s="15">
        <v>138</v>
      </c>
      <c r="J195" s="15">
        <f t="shared" si="39"/>
        <v>0</v>
      </c>
      <c r="K195" s="11"/>
      <c r="L195" s="15">
        <v>190</v>
      </c>
      <c r="M195" s="15">
        <f t="shared" si="40"/>
        <v>0</v>
      </c>
      <c r="N195" s="11"/>
      <c r="O195" s="15">
        <v>978</v>
      </c>
      <c r="P195" s="15">
        <f t="shared" ref="P195:P200" si="42">N195*O195</f>
        <v>0</v>
      </c>
      <c r="Q195" s="11"/>
      <c r="R195" s="15">
        <v>676</v>
      </c>
      <c r="S195" s="15">
        <f>Q195*R195</f>
        <v>0</v>
      </c>
      <c r="T195" s="11"/>
      <c r="U195" s="15">
        <v>580</v>
      </c>
      <c r="V195" s="15">
        <f>T195*U195</f>
        <v>0</v>
      </c>
      <c r="W195" s="22"/>
      <c r="X195" s="22"/>
      <c r="Y195" s="20"/>
      <c r="Z195" s="20"/>
      <c r="AA195" s="20"/>
      <c r="AB195" s="20"/>
      <c r="AC195" s="20"/>
      <c r="AD195" s="20"/>
      <c r="AE195" s="20"/>
      <c r="AF195" s="38"/>
      <c r="AG195" s="24"/>
      <c r="AH195" s="25"/>
      <c r="AI195" s="25"/>
      <c r="AJ195" s="24"/>
      <c r="AK195" s="34"/>
      <c r="AL195" s="35"/>
      <c r="AM195" s="35"/>
      <c r="AN195" s="35"/>
      <c r="AO195" s="35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</row>
    <row r="196" spans="1:52" s="40" customFormat="1" ht="34.950000000000003" customHeight="1" x14ac:dyDescent="0.3">
      <c r="A196" s="50">
        <v>20</v>
      </c>
      <c r="B196" s="134">
        <v>4820083909979</v>
      </c>
      <c r="C196" s="68" t="s">
        <v>174</v>
      </c>
      <c r="D196" s="37"/>
      <c r="E196" s="29">
        <v>955</v>
      </c>
      <c r="F196" s="29">
        <f t="shared" si="41"/>
        <v>0</v>
      </c>
      <c r="G196" s="20"/>
      <c r="H196" s="11"/>
      <c r="I196" s="15">
        <v>138</v>
      </c>
      <c r="J196" s="15">
        <f t="shared" si="39"/>
        <v>0</v>
      </c>
      <c r="K196" s="11"/>
      <c r="L196" s="15">
        <v>190</v>
      </c>
      <c r="M196" s="15">
        <f t="shared" si="40"/>
        <v>0</v>
      </c>
      <c r="N196" s="11"/>
      <c r="O196" s="15">
        <v>978</v>
      </c>
      <c r="P196" s="15">
        <f t="shared" si="42"/>
        <v>0</v>
      </c>
      <c r="Q196" s="11"/>
      <c r="R196" s="15">
        <v>676</v>
      </c>
      <c r="S196" s="15">
        <f>Q196*R196</f>
        <v>0</v>
      </c>
      <c r="T196" s="11"/>
      <c r="U196" s="15">
        <v>580</v>
      </c>
      <c r="V196" s="15">
        <f>T196*U196</f>
        <v>0</v>
      </c>
      <c r="W196" s="22"/>
      <c r="X196" s="22"/>
      <c r="Y196" s="20"/>
      <c r="Z196" s="20"/>
      <c r="AA196" s="20"/>
      <c r="AB196" s="20"/>
      <c r="AC196" s="20"/>
      <c r="AD196" s="20"/>
      <c r="AE196" s="20"/>
      <c r="AF196" s="38"/>
      <c r="AG196" s="24"/>
      <c r="AH196" s="25"/>
      <c r="AI196" s="25"/>
      <c r="AJ196" s="24"/>
      <c r="AK196" s="34"/>
      <c r="AL196" s="35"/>
      <c r="AM196" s="35"/>
      <c r="AN196" s="35"/>
      <c r="AO196" s="35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</row>
    <row r="197" spans="1:52" s="40" customFormat="1" ht="16.05" customHeight="1" x14ac:dyDescent="0.3">
      <c r="A197" s="50" t="s">
        <v>79</v>
      </c>
      <c r="B197" s="134">
        <v>4820083905582</v>
      </c>
      <c r="C197" s="68" t="s">
        <v>113</v>
      </c>
      <c r="D197" s="37"/>
      <c r="E197" s="29">
        <v>955</v>
      </c>
      <c r="F197" s="29">
        <f t="shared" si="41"/>
        <v>0</v>
      </c>
      <c r="G197" s="20"/>
      <c r="H197" s="11"/>
      <c r="I197" s="15">
        <v>138</v>
      </c>
      <c r="J197" s="15">
        <f t="shared" si="39"/>
        <v>0</v>
      </c>
      <c r="K197" s="11"/>
      <c r="L197" s="15">
        <v>190</v>
      </c>
      <c r="M197" s="15">
        <f t="shared" si="40"/>
        <v>0</v>
      </c>
      <c r="N197" s="11"/>
      <c r="O197" s="15">
        <v>978</v>
      </c>
      <c r="P197" s="15">
        <f t="shared" si="42"/>
        <v>0</v>
      </c>
      <c r="Q197" s="11"/>
      <c r="R197" s="15">
        <v>676</v>
      </c>
      <c r="S197" s="15">
        <f>Q197*R197</f>
        <v>0</v>
      </c>
      <c r="T197" s="11"/>
      <c r="U197" s="15">
        <v>580</v>
      </c>
      <c r="V197" s="15">
        <f>T197*U197</f>
        <v>0</v>
      </c>
      <c r="W197" s="22"/>
      <c r="X197" s="22"/>
      <c r="Y197" s="20"/>
      <c r="Z197" s="20"/>
      <c r="AA197" s="20"/>
      <c r="AB197" s="20"/>
      <c r="AC197" s="20"/>
      <c r="AD197" s="20"/>
      <c r="AE197" s="20"/>
      <c r="AF197" s="38"/>
      <c r="AG197" s="24"/>
      <c r="AH197" s="25"/>
      <c r="AI197" s="25"/>
      <c r="AJ197" s="24"/>
      <c r="AK197" s="34"/>
      <c r="AL197" s="35"/>
      <c r="AM197" s="35"/>
      <c r="AN197" s="35"/>
      <c r="AO197" s="35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</row>
    <row r="198" spans="1:52" s="40" customFormat="1" ht="34.950000000000003" customHeight="1" x14ac:dyDescent="0.3">
      <c r="A198" s="50" t="s">
        <v>79</v>
      </c>
      <c r="B198" s="134">
        <v>4820083905612</v>
      </c>
      <c r="C198" s="68" t="s">
        <v>175</v>
      </c>
      <c r="D198" s="37"/>
      <c r="E198" s="29">
        <v>955</v>
      </c>
      <c r="F198" s="29">
        <f t="shared" si="41"/>
        <v>0</v>
      </c>
      <c r="G198" s="20"/>
      <c r="H198" s="11"/>
      <c r="I198" s="15">
        <v>138</v>
      </c>
      <c r="J198" s="15">
        <f t="shared" si="39"/>
        <v>0</v>
      </c>
      <c r="K198" s="11"/>
      <c r="L198" s="15">
        <v>190</v>
      </c>
      <c r="M198" s="15">
        <f t="shared" si="40"/>
        <v>0</v>
      </c>
      <c r="N198" s="11"/>
      <c r="O198" s="15">
        <v>978</v>
      </c>
      <c r="P198" s="15">
        <f t="shared" si="42"/>
        <v>0</v>
      </c>
      <c r="Q198" s="11"/>
      <c r="R198" s="15">
        <v>704</v>
      </c>
      <c r="S198" s="15">
        <f>Q198*R198</f>
        <v>0</v>
      </c>
      <c r="T198" s="11"/>
      <c r="U198" s="15">
        <v>580</v>
      </c>
      <c r="V198" s="15">
        <f>T198*U198</f>
        <v>0</v>
      </c>
      <c r="W198" s="22"/>
      <c r="X198" s="22"/>
      <c r="Y198" s="20"/>
      <c r="Z198" s="20"/>
      <c r="AA198" s="20"/>
      <c r="AB198" s="20"/>
      <c r="AC198" s="20"/>
      <c r="AD198" s="20"/>
      <c r="AE198" s="20"/>
      <c r="AF198" s="38"/>
      <c r="AG198" s="24"/>
      <c r="AH198" s="25"/>
      <c r="AI198" s="25"/>
      <c r="AJ198" s="24"/>
      <c r="AK198" s="34"/>
      <c r="AL198" s="35"/>
      <c r="AM198" s="35"/>
      <c r="AN198" s="35"/>
      <c r="AO198" s="35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</row>
    <row r="199" spans="1:52" s="40" customFormat="1" ht="16.05" customHeight="1" x14ac:dyDescent="0.3">
      <c r="A199" s="27">
        <v>181</v>
      </c>
      <c r="B199" s="130">
        <v>4820215364461</v>
      </c>
      <c r="C199" s="68" t="s">
        <v>184</v>
      </c>
      <c r="D199" s="37"/>
      <c r="E199" s="29">
        <v>955</v>
      </c>
      <c r="F199" s="29">
        <f t="shared" si="41"/>
        <v>0</v>
      </c>
      <c r="G199" s="20"/>
      <c r="H199" s="11"/>
      <c r="I199" s="15">
        <v>138</v>
      </c>
      <c r="J199" s="15">
        <f t="shared" si="39"/>
        <v>0</v>
      </c>
      <c r="K199" s="11"/>
      <c r="L199" s="15">
        <v>190</v>
      </c>
      <c r="M199" s="15">
        <f t="shared" si="40"/>
        <v>0</v>
      </c>
      <c r="N199" s="11"/>
      <c r="O199" s="15">
        <v>978</v>
      </c>
      <c r="P199" s="15">
        <f t="shared" si="42"/>
        <v>0</v>
      </c>
      <c r="Q199" s="11"/>
      <c r="R199" s="15"/>
      <c r="S199" s="15"/>
      <c r="T199" s="11"/>
      <c r="U199" s="15"/>
      <c r="V199" s="15"/>
      <c r="W199" s="22"/>
      <c r="X199" s="22"/>
      <c r="Y199" s="20"/>
      <c r="Z199" s="20"/>
      <c r="AA199" s="20"/>
      <c r="AB199" s="20"/>
      <c r="AC199" s="20"/>
      <c r="AD199" s="20"/>
      <c r="AE199" s="20"/>
      <c r="AF199" s="67"/>
      <c r="AG199" s="24"/>
      <c r="AH199" s="25"/>
      <c r="AI199" s="25"/>
      <c r="AJ199" s="24"/>
      <c r="AK199" s="34"/>
      <c r="AL199" s="35"/>
      <c r="AM199" s="35"/>
      <c r="AN199" s="35"/>
      <c r="AO199" s="35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</row>
    <row r="200" spans="1:52" s="40" customFormat="1" ht="34.950000000000003" customHeight="1" x14ac:dyDescent="0.3">
      <c r="A200" s="27"/>
      <c r="B200" s="130">
        <v>4820215364355</v>
      </c>
      <c r="C200" s="68" t="s">
        <v>193</v>
      </c>
      <c r="D200" s="37"/>
      <c r="E200" s="29">
        <v>955</v>
      </c>
      <c r="F200" s="29">
        <f t="shared" si="41"/>
        <v>0</v>
      </c>
      <c r="G200" s="20"/>
      <c r="H200" s="11"/>
      <c r="I200" s="15">
        <v>138</v>
      </c>
      <c r="J200" s="15">
        <f t="shared" si="39"/>
        <v>0</v>
      </c>
      <c r="K200" s="11"/>
      <c r="L200" s="15">
        <v>190</v>
      </c>
      <c r="M200" s="15">
        <f t="shared" si="40"/>
        <v>0</v>
      </c>
      <c r="N200" s="11"/>
      <c r="O200" s="15">
        <v>978</v>
      </c>
      <c r="P200" s="15">
        <f t="shared" si="42"/>
        <v>0</v>
      </c>
      <c r="Q200" s="11"/>
      <c r="R200" s="15"/>
      <c r="S200" s="15"/>
      <c r="T200" s="11"/>
      <c r="U200" s="15"/>
      <c r="V200" s="15"/>
      <c r="W200" s="22"/>
      <c r="X200" s="22"/>
      <c r="Y200" s="20"/>
      <c r="Z200" s="20"/>
      <c r="AA200" s="20"/>
      <c r="AB200" s="20"/>
      <c r="AC200" s="20"/>
      <c r="AD200" s="20"/>
      <c r="AE200" s="20"/>
      <c r="AF200" s="67"/>
      <c r="AG200" s="24"/>
      <c r="AH200" s="25"/>
      <c r="AI200" s="25"/>
      <c r="AJ200" s="24"/>
      <c r="AK200" s="34"/>
      <c r="AL200" s="35"/>
      <c r="AM200" s="35"/>
      <c r="AN200" s="35"/>
      <c r="AO200" s="35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</row>
    <row r="201" spans="1:52" s="40" customFormat="1" ht="34.950000000000003" customHeight="1" x14ac:dyDescent="0.3">
      <c r="A201" s="27"/>
      <c r="B201" s="130">
        <v>4820215368179</v>
      </c>
      <c r="C201" s="68" t="s">
        <v>472</v>
      </c>
      <c r="D201" s="37"/>
      <c r="E201" s="29">
        <v>955</v>
      </c>
      <c r="F201" s="29">
        <f t="shared" ref="F201" si="43">D201*E201</f>
        <v>0</v>
      </c>
      <c r="G201" s="20"/>
      <c r="H201" s="11"/>
      <c r="I201" s="15"/>
      <c r="J201" s="15"/>
      <c r="K201" s="11"/>
      <c r="L201" s="15"/>
      <c r="M201" s="15"/>
      <c r="N201" s="11"/>
      <c r="O201" s="15"/>
      <c r="P201" s="15"/>
      <c r="Q201" s="11"/>
      <c r="R201" s="15"/>
      <c r="S201" s="15"/>
      <c r="T201" s="11"/>
      <c r="U201" s="15"/>
      <c r="V201" s="15"/>
      <c r="W201" s="22"/>
      <c r="X201" s="22"/>
      <c r="Y201" s="20"/>
      <c r="Z201" s="20"/>
      <c r="AA201" s="20"/>
      <c r="AB201" s="20"/>
      <c r="AC201" s="20"/>
      <c r="AD201" s="20"/>
      <c r="AE201" s="20"/>
      <c r="AF201" s="67"/>
      <c r="AG201" s="24"/>
      <c r="AH201" s="25"/>
      <c r="AI201" s="25"/>
      <c r="AJ201" s="24"/>
      <c r="AK201" s="34"/>
      <c r="AL201" s="35"/>
      <c r="AM201" s="35"/>
      <c r="AN201" s="35"/>
      <c r="AO201" s="35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</row>
    <row r="202" spans="1:52" s="40" customFormat="1" ht="16.05" customHeight="1" x14ac:dyDescent="0.3">
      <c r="A202" s="50"/>
      <c r="B202" s="136"/>
      <c r="C202" s="71"/>
      <c r="D202" s="46"/>
      <c r="E202" s="47"/>
      <c r="F202" s="47"/>
      <c r="G202" s="20"/>
      <c r="H202" s="11"/>
      <c r="I202" s="15"/>
      <c r="J202" s="15"/>
      <c r="K202" s="11"/>
      <c r="L202" s="15"/>
      <c r="M202" s="15"/>
      <c r="N202" s="11"/>
      <c r="O202" s="15"/>
      <c r="P202" s="15"/>
      <c r="Q202" s="11"/>
      <c r="R202" s="15"/>
      <c r="S202" s="15"/>
      <c r="T202" s="11"/>
      <c r="U202" s="15"/>
      <c r="V202" s="15"/>
      <c r="W202" s="22"/>
      <c r="X202" s="22"/>
      <c r="Y202" s="20"/>
      <c r="Z202" s="20"/>
      <c r="AA202" s="20"/>
      <c r="AB202" s="20"/>
      <c r="AC202" s="20"/>
      <c r="AD202" s="20"/>
      <c r="AE202" s="20"/>
      <c r="AF202" s="38"/>
      <c r="AG202" s="24"/>
      <c r="AH202" s="25"/>
      <c r="AI202" s="25"/>
      <c r="AJ202" s="24"/>
      <c r="AK202" s="34"/>
      <c r="AL202" s="35"/>
      <c r="AM202" s="35"/>
      <c r="AN202" s="35"/>
      <c r="AO202" s="35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</row>
    <row r="203" spans="1:52" s="40" customFormat="1" ht="16.05" customHeight="1" x14ac:dyDescent="0.3">
      <c r="A203" s="50"/>
      <c r="B203" s="137"/>
      <c r="C203" s="43" t="s">
        <v>100</v>
      </c>
      <c r="D203" s="37"/>
      <c r="E203" s="29"/>
      <c r="F203" s="29"/>
      <c r="G203" s="20"/>
      <c r="H203" s="11"/>
      <c r="I203" s="15">
        <v>87</v>
      </c>
      <c r="J203" s="15">
        <f>H203*I203</f>
        <v>0</v>
      </c>
      <c r="K203" s="11"/>
      <c r="L203" s="15">
        <v>120</v>
      </c>
      <c r="M203" s="15">
        <f>K203*L203</f>
        <v>0</v>
      </c>
      <c r="N203" s="11"/>
      <c r="O203" s="15"/>
      <c r="P203" s="15"/>
      <c r="Q203" s="11"/>
      <c r="R203" s="15"/>
      <c r="S203" s="15"/>
      <c r="T203" s="11"/>
      <c r="U203" s="15"/>
      <c r="V203" s="15"/>
      <c r="W203" s="22"/>
      <c r="X203" s="22"/>
      <c r="Y203" s="20"/>
      <c r="Z203" s="20"/>
      <c r="AA203" s="20"/>
      <c r="AB203" s="20"/>
      <c r="AC203" s="20"/>
      <c r="AD203" s="20"/>
      <c r="AE203" s="20"/>
      <c r="AF203" s="62"/>
      <c r="AG203" s="24"/>
      <c r="AH203" s="25"/>
      <c r="AI203" s="25"/>
      <c r="AJ203" s="24"/>
      <c r="AK203" s="34"/>
      <c r="AL203" s="35"/>
      <c r="AM203" s="35"/>
      <c r="AN203" s="35"/>
      <c r="AO203" s="35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</row>
    <row r="204" spans="1:52" s="40" customFormat="1" ht="16.05" customHeight="1" x14ac:dyDescent="0.3">
      <c r="A204" s="27"/>
      <c r="B204" s="134">
        <v>4820083905537</v>
      </c>
      <c r="C204" s="68" t="s">
        <v>101</v>
      </c>
      <c r="D204" s="37"/>
      <c r="E204" s="29">
        <v>335</v>
      </c>
      <c r="F204" s="29">
        <f t="shared" ref="F204:F208" si="44">D204*E204</f>
        <v>0</v>
      </c>
      <c r="G204" s="20"/>
      <c r="H204" s="11"/>
      <c r="I204" s="15">
        <v>138</v>
      </c>
      <c r="J204" s="15">
        <f>H204*I204</f>
        <v>0</v>
      </c>
      <c r="K204" s="11"/>
      <c r="L204" s="15">
        <v>190</v>
      </c>
      <c r="M204" s="15">
        <f>K204*L204</f>
        <v>0</v>
      </c>
      <c r="N204" s="11"/>
      <c r="O204" s="15">
        <v>352</v>
      </c>
      <c r="P204" s="15">
        <f>N204*O204</f>
        <v>0</v>
      </c>
      <c r="Q204" s="11"/>
      <c r="R204" s="15">
        <v>248</v>
      </c>
      <c r="S204" s="15">
        <f>Q204*R204</f>
        <v>0</v>
      </c>
      <c r="T204" s="11"/>
      <c r="U204" s="15">
        <v>204</v>
      </c>
      <c r="V204" s="15">
        <f>T204*U204</f>
        <v>0</v>
      </c>
      <c r="W204" s="22"/>
      <c r="X204" s="22"/>
      <c r="Y204" s="20"/>
      <c r="Z204" s="20"/>
      <c r="AA204" s="20"/>
      <c r="AB204" s="20"/>
      <c r="AC204" s="20"/>
      <c r="AD204" s="20"/>
      <c r="AE204" s="20"/>
      <c r="AF204" s="38"/>
      <c r="AG204" s="24"/>
      <c r="AH204" s="25"/>
      <c r="AI204" s="25"/>
      <c r="AJ204" s="24"/>
      <c r="AK204" s="34"/>
      <c r="AL204" s="35"/>
      <c r="AM204" s="35"/>
      <c r="AN204" s="35"/>
      <c r="AO204" s="35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</row>
    <row r="205" spans="1:52" s="40" customFormat="1" ht="16.05" customHeight="1" x14ac:dyDescent="0.3">
      <c r="A205" s="27">
        <v>20</v>
      </c>
      <c r="B205" s="134">
        <v>4820083905490</v>
      </c>
      <c r="C205" s="68" t="s">
        <v>102</v>
      </c>
      <c r="D205" s="37"/>
      <c r="E205" s="29">
        <v>335</v>
      </c>
      <c r="F205" s="29">
        <f t="shared" si="44"/>
        <v>0</v>
      </c>
      <c r="G205" s="20"/>
      <c r="H205" s="11"/>
      <c r="I205" s="15">
        <v>138</v>
      </c>
      <c r="J205" s="15">
        <f>H205*I205</f>
        <v>0</v>
      </c>
      <c r="K205" s="11"/>
      <c r="L205" s="15">
        <v>190</v>
      </c>
      <c r="M205" s="15">
        <f>K205*L205</f>
        <v>0</v>
      </c>
      <c r="N205" s="11"/>
      <c r="O205" s="15">
        <v>352</v>
      </c>
      <c r="P205" s="15">
        <f>N205*O205</f>
        <v>0</v>
      </c>
      <c r="Q205" s="11"/>
      <c r="R205" s="15">
        <v>248</v>
      </c>
      <c r="S205" s="15">
        <f>Q205*R205</f>
        <v>0</v>
      </c>
      <c r="T205" s="11"/>
      <c r="U205" s="15">
        <v>204</v>
      </c>
      <c r="V205" s="15">
        <f>T205*U205</f>
        <v>0</v>
      </c>
      <c r="W205" s="22"/>
      <c r="X205" s="22"/>
      <c r="Y205" s="20"/>
      <c r="Z205" s="20"/>
      <c r="AA205" s="20"/>
      <c r="AB205" s="20"/>
      <c r="AC205" s="20"/>
      <c r="AD205" s="20"/>
      <c r="AE205" s="20"/>
      <c r="AF205" s="38"/>
      <c r="AG205" s="24"/>
      <c r="AH205" s="25"/>
      <c r="AI205" s="25"/>
      <c r="AJ205" s="24"/>
      <c r="AK205" s="34"/>
      <c r="AL205" s="35"/>
      <c r="AM205" s="35"/>
      <c r="AN205" s="35"/>
      <c r="AO205" s="35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</row>
    <row r="206" spans="1:52" s="40" customFormat="1" ht="16.05" customHeight="1" x14ac:dyDescent="0.3">
      <c r="A206" s="27"/>
      <c r="B206" s="134">
        <v>4820215366168</v>
      </c>
      <c r="C206" s="68" t="s">
        <v>478</v>
      </c>
      <c r="D206" s="37"/>
      <c r="E206" s="29">
        <v>335</v>
      </c>
      <c r="F206" s="29">
        <f t="shared" ref="F206" si="45">D206*E206</f>
        <v>0</v>
      </c>
      <c r="G206" s="20"/>
      <c r="H206" s="11"/>
      <c r="I206" s="15"/>
      <c r="J206" s="15"/>
      <c r="K206" s="11"/>
      <c r="L206" s="15"/>
      <c r="M206" s="15"/>
      <c r="N206" s="11"/>
      <c r="O206" s="15"/>
      <c r="P206" s="15"/>
      <c r="Q206" s="11"/>
      <c r="R206" s="15"/>
      <c r="S206" s="15"/>
      <c r="T206" s="11"/>
      <c r="U206" s="15"/>
      <c r="V206" s="15"/>
      <c r="W206" s="22"/>
      <c r="X206" s="22"/>
      <c r="Y206" s="20"/>
      <c r="Z206" s="20"/>
      <c r="AA206" s="20"/>
      <c r="AB206" s="20"/>
      <c r="AC206" s="20"/>
      <c r="AD206" s="20"/>
      <c r="AE206" s="20"/>
      <c r="AF206" s="38"/>
      <c r="AG206" s="24"/>
      <c r="AH206" s="25"/>
      <c r="AI206" s="25"/>
      <c r="AJ206" s="24"/>
      <c r="AK206" s="34"/>
      <c r="AL206" s="35"/>
      <c r="AM206" s="35"/>
      <c r="AN206" s="35"/>
      <c r="AO206" s="35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</row>
    <row r="207" spans="1:52" s="40" customFormat="1" ht="34.950000000000003" customHeight="1" x14ac:dyDescent="0.3">
      <c r="A207" s="27">
        <v>76.25</v>
      </c>
      <c r="B207" s="134">
        <v>4820083905551</v>
      </c>
      <c r="C207" s="68" t="s">
        <v>561</v>
      </c>
      <c r="D207" s="37"/>
      <c r="E207" s="29">
        <v>335</v>
      </c>
      <c r="F207" s="29">
        <f t="shared" si="44"/>
        <v>0</v>
      </c>
      <c r="G207" s="39"/>
      <c r="H207" s="11"/>
      <c r="I207" s="15">
        <v>138</v>
      </c>
      <c r="J207" s="15">
        <f>H207*I207</f>
        <v>0</v>
      </c>
      <c r="K207" s="11"/>
      <c r="L207" s="15">
        <v>190</v>
      </c>
      <c r="M207" s="15">
        <f>K207*L207</f>
        <v>0</v>
      </c>
      <c r="N207" s="11"/>
      <c r="O207" s="15">
        <v>352</v>
      </c>
      <c r="P207" s="15">
        <f>N207*O207</f>
        <v>0</v>
      </c>
      <c r="Q207" s="11"/>
      <c r="R207" s="15">
        <v>259</v>
      </c>
      <c r="S207" s="15">
        <f>Q207*R207</f>
        <v>0</v>
      </c>
      <c r="T207" s="11"/>
      <c r="U207" s="15">
        <v>204</v>
      </c>
      <c r="V207" s="15">
        <f>T207*U207</f>
        <v>0</v>
      </c>
      <c r="W207" s="22"/>
      <c r="X207" s="22"/>
      <c r="Y207" s="20"/>
      <c r="Z207" s="20"/>
      <c r="AA207" s="20"/>
      <c r="AB207" s="20"/>
      <c r="AC207" s="20"/>
      <c r="AD207" s="20"/>
      <c r="AE207" s="20"/>
      <c r="AF207" s="67"/>
      <c r="AG207" s="24"/>
      <c r="AH207" s="25"/>
      <c r="AI207" s="25"/>
      <c r="AJ207" s="24"/>
      <c r="AK207" s="34"/>
      <c r="AL207" s="35"/>
      <c r="AM207" s="35"/>
      <c r="AN207" s="35"/>
      <c r="AO207" s="35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</row>
    <row r="208" spans="1:52" s="40" customFormat="1" ht="34.950000000000003" customHeight="1" x14ac:dyDescent="0.3">
      <c r="A208" s="49"/>
      <c r="B208" s="134">
        <v>4820083905513</v>
      </c>
      <c r="C208" s="68" t="s">
        <v>103</v>
      </c>
      <c r="D208" s="37"/>
      <c r="E208" s="29">
        <v>335</v>
      </c>
      <c r="F208" s="29">
        <f t="shared" si="44"/>
        <v>0</v>
      </c>
      <c r="G208" s="39"/>
      <c r="H208" s="11"/>
      <c r="I208" s="15">
        <v>138</v>
      </c>
      <c r="J208" s="15">
        <f>H208*I208</f>
        <v>0</v>
      </c>
      <c r="K208" s="11"/>
      <c r="L208" s="15">
        <v>190</v>
      </c>
      <c r="M208" s="15">
        <f>K208*L208</f>
        <v>0</v>
      </c>
      <c r="N208" s="11"/>
      <c r="O208" s="15">
        <v>352</v>
      </c>
      <c r="P208" s="15">
        <f>N208*O208</f>
        <v>0</v>
      </c>
      <c r="Q208" s="11"/>
      <c r="R208" s="15">
        <v>236.65</v>
      </c>
      <c r="S208" s="15">
        <f>Q208*R208</f>
        <v>0</v>
      </c>
      <c r="T208" s="11"/>
      <c r="U208" s="15">
        <v>204</v>
      </c>
      <c r="V208" s="15">
        <f>T208*U208</f>
        <v>0</v>
      </c>
      <c r="W208" s="22"/>
      <c r="X208" s="22"/>
      <c r="Y208" s="20"/>
      <c r="Z208" s="20"/>
      <c r="AA208" s="20"/>
      <c r="AB208" s="20"/>
      <c r="AC208" s="20"/>
      <c r="AD208" s="20"/>
      <c r="AE208" s="20"/>
      <c r="AF208" s="67"/>
      <c r="AG208" s="24"/>
      <c r="AH208" s="25"/>
      <c r="AI208" s="25"/>
      <c r="AJ208" s="24"/>
      <c r="AK208" s="34"/>
      <c r="AL208" s="35"/>
      <c r="AM208" s="35"/>
      <c r="AN208" s="35"/>
      <c r="AO208" s="35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</row>
    <row r="209" spans="1:52" s="40" customFormat="1" ht="16.05" customHeight="1" x14ac:dyDescent="0.3">
      <c r="A209" s="1"/>
      <c r="B209" s="136"/>
      <c r="C209" s="71"/>
      <c r="D209" s="46"/>
      <c r="E209" s="47"/>
      <c r="F209" s="47"/>
      <c r="G209" s="20"/>
      <c r="H209" s="11"/>
      <c r="I209" s="15"/>
      <c r="J209" s="15"/>
      <c r="K209" s="11"/>
      <c r="L209" s="15"/>
      <c r="M209" s="15"/>
      <c r="N209" s="11"/>
      <c r="O209" s="15"/>
      <c r="P209" s="15"/>
      <c r="Q209" s="11"/>
      <c r="R209" s="15"/>
      <c r="S209" s="15"/>
      <c r="T209" s="11"/>
      <c r="U209" s="15"/>
      <c r="V209" s="15"/>
      <c r="W209" s="22"/>
      <c r="X209" s="22"/>
      <c r="Y209" s="20"/>
      <c r="Z209" s="20"/>
      <c r="AA209" s="20"/>
      <c r="AB209" s="20"/>
      <c r="AC209" s="20"/>
      <c r="AD209" s="20"/>
      <c r="AE209" s="20"/>
      <c r="AF209" s="38"/>
      <c r="AG209" s="24"/>
      <c r="AH209" s="25"/>
      <c r="AI209" s="25"/>
      <c r="AJ209" s="24"/>
      <c r="AK209" s="34"/>
      <c r="AL209" s="35"/>
      <c r="AM209" s="35"/>
      <c r="AN209" s="35"/>
      <c r="AO209" s="35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</row>
    <row r="210" spans="1:52" s="40" customFormat="1" ht="16.05" customHeight="1" x14ac:dyDescent="0.3">
      <c r="A210" s="27"/>
      <c r="B210" s="130"/>
      <c r="C210" s="43" t="s">
        <v>82</v>
      </c>
      <c r="D210" s="37"/>
      <c r="E210" s="29"/>
      <c r="F210" s="29"/>
      <c r="G210" s="20"/>
      <c r="H210" s="11"/>
      <c r="I210" s="15">
        <v>87</v>
      </c>
      <c r="J210" s="15">
        <f t="shared" ref="J210:J215" si="46">H210*I210</f>
        <v>0</v>
      </c>
      <c r="K210" s="11"/>
      <c r="L210" s="15">
        <v>120</v>
      </c>
      <c r="M210" s="15">
        <f t="shared" ref="M210:M215" si="47">K210*L210</f>
        <v>0</v>
      </c>
      <c r="N210" s="52"/>
      <c r="O210" s="53"/>
      <c r="P210" s="53"/>
      <c r="Q210" s="52"/>
      <c r="R210" s="53"/>
      <c r="S210" s="53"/>
      <c r="T210" s="52"/>
      <c r="U210" s="53"/>
      <c r="V210" s="53"/>
      <c r="W210" s="22"/>
      <c r="X210" s="22"/>
      <c r="Y210" s="20"/>
      <c r="Z210" s="20"/>
      <c r="AA210" s="20"/>
      <c r="AB210" s="20"/>
      <c r="AC210" s="20"/>
      <c r="AD210" s="20"/>
      <c r="AE210" s="20"/>
      <c r="AF210" s="62"/>
      <c r="AG210" s="24"/>
      <c r="AH210" s="25"/>
      <c r="AI210" s="25"/>
      <c r="AJ210" s="24"/>
      <c r="AK210" s="34"/>
      <c r="AL210" s="35"/>
      <c r="AM210" s="35"/>
      <c r="AN210" s="35"/>
      <c r="AO210" s="35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</row>
    <row r="211" spans="1:52" s="40" customFormat="1" ht="16.05" customHeight="1" x14ac:dyDescent="0.3">
      <c r="A211" s="27">
        <v>49.16</v>
      </c>
      <c r="B211" s="134">
        <v>4820083905483</v>
      </c>
      <c r="C211" s="68" t="s">
        <v>104</v>
      </c>
      <c r="D211" s="37"/>
      <c r="E211" s="29">
        <v>855</v>
      </c>
      <c r="F211" s="29">
        <f>D211*E211</f>
        <v>0</v>
      </c>
      <c r="G211" s="20"/>
      <c r="H211" s="11"/>
      <c r="I211" s="15">
        <v>138</v>
      </c>
      <c r="J211" s="15">
        <f t="shared" si="46"/>
        <v>0</v>
      </c>
      <c r="K211" s="11"/>
      <c r="L211" s="15">
        <v>190</v>
      </c>
      <c r="M211" s="15">
        <f t="shared" si="47"/>
        <v>0</v>
      </c>
      <c r="N211" s="11"/>
      <c r="O211" s="15">
        <v>863</v>
      </c>
      <c r="P211" s="15">
        <f>N211*O211</f>
        <v>0</v>
      </c>
      <c r="Q211" s="11"/>
      <c r="R211" s="15">
        <v>642.01</v>
      </c>
      <c r="S211" s="15">
        <f>Q211*R211</f>
        <v>0</v>
      </c>
      <c r="T211" s="11"/>
      <c r="U211" s="15">
        <v>529</v>
      </c>
      <c r="V211" s="15">
        <f>T211*U211</f>
        <v>0</v>
      </c>
      <c r="W211" s="22"/>
      <c r="X211" s="22"/>
      <c r="Y211" s="20"/>
      <c r="Z211" s="20"/>
      <c r="AA211" s="20"/>
      <c r="AB211" s="20"/>
      <c r="AC211" s="20"/>
      <c r="AD211" s="20"/>
      <c r="AE211" s="20"/>
      <c r="AF211" s="38"/>
      <c r="AG211" s="24"/>
      <c r="AH211" s="25"/>
      <c r="AI211" s="25"/>
      <c r="AJ211" s="24"/>
      <c r="AK211" s="34"/>
      <c r="AL211" s="35"/>
      <c r="AM211" s="35"/>
      <c r="AN211" s="35"/>
      <c r="AO211" s="35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</row>
    <row r="212" spans="1:52" s="40" customFormat="1" ht="16.05" customHeight="1" x14ac:dyDescent="0.3">
      <c r="A212" s="27"/>
      <c r="B212" s="134">
        <v>4820215363822</v>
      </c>
      <c r="C212" s="68" t="s">
        <v>248</v>
      </c>
      <c r="D212" s="37"/>
      <c r="E212" s="29">
        <v>855</v>
      </c>
      <c r="F212" s="29">
        <f>D212*E212</f>
        <v>0</v>
      </c>
      <c r="G212" s="20"/>
      <c r="H212" s="11"/>
      <c r="I212" s="15">
        <v>138</v>
      </c>
      <c r="J212" s="15">
        <f t="shared" si="46"/>
        <v>0</v>
      </c>
      <c r="K212" s="11"/>
      <c r="L212" s="15">
        <v>190</v>
      </c>
      <c r="M212" s="15">
        <f t="shared" si="47"/>
        <v>0</v>
      </c>
      <c r="N212" s="11"/>
      <c r="O212" s="15">
        <v>863</v>
      </c>
      <c r="P212" s="15">
        <f>N212*O212</f>
        <v>0</v>
      </c>
      <c r="Q212" s="11"/>
      <c r="R212" s="15">
        <v>608.34</v>
      </c>
      <c r="S212" s="15">
        <f>Q212*R212</f>
        <v>0</v>
      </c>
      <c r="T212" s="11"/>
      <c r="U212" s="15">
        <v>529</v>
      </c>
      <c r="V212" s="15">
        <f>T212*U212</f>
        <v>0</v>
      </c>
      <c r="W212" s="22"/>
      <c r="X212" s="22"/>
      <c r="Y212" s="20"/>
      <c r="Z212" s="20"/>
      <c r="AA212" s="20"/>
      <c r="AB212" s="20"/>
      <c r="AC212" s="20"/>
      <c r="AD212" s="20"/>
      <c r="AE212" s="20"/>
      <c r="AF212" s="38"/>
      <c r="AG212" s="24"/>
      <c r="AH212" s="25"/>
      <c r="AI212" s="25"/>
      <c r="AJ212" s="24"/>
      <c r="AK212" s="34"/>
      <c r="AL212" s="35"/>
      <c r="AM212" s="35"/>
      <c r="AN212" s="35"/>
      <c r="AO212" s="35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</row>
    <row r="213" spans="1:52" s="40" customFormat="1" ht="34.950000000000003" customHeight="1" x14ac:dyDescent="0.3">
      <c r="A213" s="27">
        <v>62.5</v>
      </c>
      <c r="B213" s="134">
        <v>4820083905544</v>
      </c>
      <c r="C213" s="68" t="s">
        <v>105</v>
      </c>
      <c r="D213" s="37"/>
      <c r="E213" s="29">
        <v>855</v>
      </c>
      <c r="F213" s="29">
        <f>D213*E213</f>
        <v>0</v>
      </c>
      <c r="G213" s="20"/>
      <c r="H213" s="11"/>
      <c r="I213" s="15">
        <v>138</v>
      </c>
      <c r="J213" s="15">
        <f t="shared" si="46"/>
        <v>0</v>
      </c>
      <c r="K213" s="11"/>
      <c r="L213" s="15">
        <v>190</v>
      </c>
      <c r="M213" s="15">
        <f t="shared" si="47"/>
        <v>0</v>
      </c>
      <c r="N213" s="11"/>
      <c r="O213" s="15">
        <v>863</v>
      </c>
      <c r="P213" s="15">
        <f>N213*O213</f>
        <v>0</v>
      </c>
      <c r="Q213" s="11"/>
      <c r="R213" s="15"/>
      <c r="S213" s="15"/>
      <c r="T213" s="11"/>
      <c r="U213" s="15"/>
      <c r="V213" s="15"/>
      <c r="W213" s="22"/>
      <c r="X213" s="22"/>
      <c r="Y213" s="20"/>
      <c r="Z213" s="20"/>
      <c r="AA213" s="20"/>
      <c r="AB213" s="20"/>
      <c r="AC213" s="20"/>
      <c r="AD213" s="20"/>
      <c r="AE213" s="20"/>
      <c r="AF213" s="38"/>
      <c r="AG213" s="24"/>
      <c r="AH213" s="25"/>
      <c r="AI213" s="25"/>
      <c r="AJ213" s="24"/>
      <c r="AK213" s="34"/>
      <c r="AL213" s="35"/>
      <c r="AM213" s="35"/>
      <c r="AN213" s="35"/>
      <c r="AO213" s="35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</row>
    <row r="214" spans="1:52" s="40" customFormat="1" ht="34.950000000000003" customHeight="1" x14ac:dyDescent="0.3">
      <c r="A214" s="27"/>
      <c r="B214" s="134">
        <v>4820083905506</v>
      </c>
      <c r="C214" s="68" t="s">
        <v>106</v>
      </c>
      <c r="D214" s="37"/>
      <c r="E214" s="29">
        <v>855</v>
      </c>
      <c r="F214" s="29">
        <f>D214*E214</f>
        <v>0</v>
      </c>
      <c r="G214" s="20"/>
      <c r="H214" s="11"/>
      <c r="I214" s="15">
        <v>138</v>
      </c>
      <c r="J214" s="15">
        <f t="shared" si="46"/>
        <v>0</v>
      </c>
      <c r="K214" s="11"/>
      <c r="L214" s="15">
        <v>190</v>
      </c>
      <c r="M214" s="15">
        <f t="shared" si="47"/>
        <v>0</v>
      </c>
      <c r="N214" s="11"/>
      <c r="O214" s="15">
        <v>863</v>
      </c>
      <c r="P214" s="15">
        <f>N214*O214</f>
        <v>0</v>
      </c>
      <c r="Q214" s="11"/>
      <c r="R214" s="15">
        <v>574.36</v>
      </c>
      <c r="S214" s="15">
        <f>Q214*R214</f>
        <v>0</v>
      </c>
      <c r="T214" s="11"/>
      <c r="U214" s="15">
        <v>529</v>
      </c>
      <c r="V214" s="15">
        <f>T214*U214</f>
        <v>0</v>
      </c>
      <c r="W214" s="22"/>
      <c r="X214" s="22"/>
      <c r="Y214" s="20"/>
      <c r="Z214" s="20"/>
      <c r="AA214" s="20"/>
      <c r="AB214" s="20"/>
      <c r="AC214" s="20"/>
      <c r="AD214" s="20"/>
      <c r="AE214" s="20"/>
      <c r="AF214" s="38"/>
      <c r="AG214" s="24"/>
      <c r="AH214" s="25"/>
      <c r="AI214" s="25"/>
      <c r="AJ214" s="24"/>
      <c r="AK214" s="34"/>
      <c r="AL214" s="35"/>
      <c r="AM214" s="35"/>
      <c r="AN214" s="35"/>
      <c r="AO214" s="35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</row>
    <row r="215" spans="1:52" s="40" customFormat="1" ht="16.05" customHeight="1" x14ac:dyDescent="0.3">
      <c r="A215" s="27" t="s">
        <v>115</v>
      </c>
      <c r="B215" s="134">
        <v>4820083905520</v>
      </c>
      <c r="C215" s="68" t="s">
        <v>121</v>
      </c>
      <c r="D215" s="37"/>
      <c r="E215" s="29">
        <v>855</v>
      </c>
      <c r="F215" s="29">
        <f>D215*E215</f>
        <v>0</v>
      </c>
      <c r="G215" s="20"/>
      <c r="H215" s="11"/>
      <c r="I215" s="15">
        <v>138</v>
      </c>
      <c r="J215" s="15">
        <f t="shared" si="46"/>
        <v>0</v>
      </c>
      <c r="K215" s="11"/>
      <c r="L215" s="15">
        <v>190</v>
      </c>
      <c r="M215" s="15">
        <f t="shared" si="47"/>
        <v>0</v>
      </c>
      <c r="N215" s="11"/>
      <c r="O215" s="15">
        <v>863</v>
      </c>
      <c r="P215" s="15">
        <f>N215*O215</f>
        <v>0</v>
      </c>
      <c r="Q215" s="11"/>
      <c r="R215" s="15">
        <v>574.36</v>
      </c>
      <c r="S215" s="15">
        <f>Q215*R215</f>
        <v>0</v>
      </c>
      <c r="T215" s="11"/>
      <c r="U215" s="15">
        <v>529</v>
      </c>
      <c r="V215" s="15">
        <f>T215*U215</f>
        <v>0</v>
      </c>
      <c r="W215" s="22"/>
      <c r="X215" s="22"/>
      <c r="Y215" s="20"/>
      <c r="Z215" s="20"/>
      <c r="AA215" s="20"/>
      <c r="AB215" s="20"/>
      <c r="AC215" s="20"/>
      <c r="AD215" s="20"/>
      <c r="AE215" s="20"/>
      <c r="AF215" s="38"/>
      <c r="AG215" s="24"/>
      <c r="AH215" s="25"/>
      <c r="AI215" s="25"/>
      <c r="AJ215" s="24"/>
      <c r="AK215" s="34"/>
      <c r="AL215" s="35"/>
      <c r="AM215" s="35"/>
      <c r="AN215" s="35"/>
      <c r="AO215" s="35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</row>
    <row r="216" spans="1:52" s="40" customFormat="1" ht="16.05" customHeight="1" x14ac:dyDescent="0.3">
      <c r="A216" s="27"/>
      <c r="B216" s="136"/>
      <c r="C216" s="71"/>
      <c r="D216" s="46"/>
      <c r="E216" s="47"/>
      <c r="F216" s="47"/>
      <c r="G216" s="20"/>
      <c r="H216" s="11"/>
      <c r="I216" s="15"/>
      <c r="J216" s="15"/>
      <c r="K216" s="11"/>
      <c r="L216" s="15"/>
      <c r="M216" s="15"/>
      <c r="N216" s="11"/>
      <c r="O216" s="15"/>
      <c r="P216" s="15"/>
      <c r="Q216" s="11"/>
      <c r="R216" s="15"/>
      <c r="S216" s="15"/>
      <c r="T216" s="11"/>
      <c r="U216" s="15"/>
      <c r="V216" s="15"/>
      <c r="W216" s="22"/>
      <c r="X216" s="22"/>
      <c r="Y216" s="20"/>
      <c r="Z216" s="20"/>
      <c r="AA216" s="20"/>
      <c r="AB216" s="20"/>
      <c r="AC216" s="20"/>
      <c r="AD216" s="20"/>
      <c r="AE216" s="20"/>
      <c r="AF216" s="38"/>
      <c r="AG216" s="24"/>
      <c r="AH216" s="25"/>
      <c r="AI216" s="25"/>
      <c r="AJ216" s="24"/>
      <c r="AK216" s="34"/>
      <c r="AL216" s="35"/>
      <c r="AM216" s="35"/>
      <c r="AN216" s="35"/>
      <c r="AO216" s="35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</row>
    <row r="217" spans="1:52" s="40" customFormat="1" ht="16.05" customHeight="1" x14ac:dyDescent="0.3">
      <c r="A217" s="27"/>
      <c r="B217" s="134"/>
      <c r="C217" s="43" t="s">
        <v>429</v>
      </c>
      <c r="D217" s="37"/>
      <c r="E217" s="29"/>
      <c r="F217" s="29"/>
      <c r="G217" s="20"/>
      <c r="H217" s="11"/>
      <c r="I217" s="15"/>
      <c r="J217" s="15"/>
      <c r="K217" s="11"/>
      <c r="L217" s="15"/>
      <c r="M217" s="15"/>
      <c r="N217" s="11"/>
      <c r="O217" s="15"/>
      <c r="P217" s="15"/>
      <c r="Q217" s="11"/>
      <c r="R217" s="15"/>
      <c r="S217" s="15"/>
      <c r="T217" s="11"/>
      <c r="U217" s="15"/>
      <c r="V217" s="15"/>
      <c r="W217" s="22"/>
      <c r="X217" s="22"/>
      <c r="Y217" s="20"/>
      <c r="Z217" s="20"/>
      <c r="AA217" s="20"/>
      <c r="AB217" s="20"/>
      <c r="AC217" s="20"/>
      <c r="AD217" s="20"/>
      <c r="AE217" s="20"/>
      <c r="AF217" s="38"/>
      <c r="AG217" s="24"/>
      <c r="AH217" s="25"/>
      <c r="AI217" s="25"/>
      <c r="AJ217" s="24"/>
      <c r="AK217" s="34"/>
      <c r="AL217" s="35"/>
      <c r="AM217" s="35"/>
      <c r="AN217" s="35"/>
      <c r="AO217" s="35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</row>
    <row r="218" spans="1:52" s="40" customFormat="1" ht="34.950000000000003" customHeight="1" x14ac:dyDescent="0.3">
      <c r="A218" s="27">
        <v>62.5</v>
      </c>
      <c r="B218" s="138">
        <v>4820083908149</v>
      </c>
      <c r="C218" s="68" t="s">
        <v>562</v>
      </c>
      <c r="D218" s="37"/>
      <c r="E218" s="29">
        <v>1210</v>
      </c>
      <c r="F218" s="29">
        <f>D218*E218</f>
        <v>0</v>
      </c>
      <c r="G218" s="20"/>
      <c r="H218" s="11"/>
      <c r="I218" s="15"/>
      <c r="J218" s="15"/>
      <c r="K218" s="11"/>
      <c r="L218" s="15"/>
      <c r="M218" s="15"/>
      <c r="N218" s="11"/>
      <c r="O218" s="15"/>
      <c r="P218" s="15"/>
      <c r="Q218" s="11"/>
      <c r="R218" s="15"/>
      <c r="S218" s="15"/>
      <c r="T218" s="11"/>
      <c r="U218" s="15"/>
      <c r="V218" s="15"/>
      <c r="W218" s="22"/>
      <c r="X218" s="22"/>
      <c r="Y218" s="20"/>
      <c r="Z218" s="20"/>
      <c r="AA218" s="20"/>
      <c r="AB218" s="20"/>
      <c r="AC218" s="20"/>
      <c r="AD218" s="20"/>
      <c r="AE218" s="20"/>
      <c r="AF218" s="38"/>
      <c r="AG218" s="24"/>
      <c r="AH218" s="25"/>
      <c r="AI218" s="25"/>
      <c r="AJ218" s="24"/>
      <c r="AK218" s="34"/>
      <c r="AL218" s="35"/>
      <c r="AM218" s="35"/>
      <c r="AN218" s="35"/>
      <c r="AO218" s="35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</row>
    <row r="219" spans="1:52" s="40" customFormat="1" ht="34.950000000000003" customHeight="1" x14ac:dyDescent="0.3">
      <c r="A219" s="27"/>
      <c r="B219" s="134">
        <v>4820083909993</v>
      </c>
      <c r="C219" s="68" t="s">
        <v>563</v>
      </c>
      <c r="D219" s="37"/>
      <c r="E219" s="29">
        <v>1210</v>
      </c>
      <c r="F219" s="29">
        <f>D219*E219</f>
        <v>0</v>
      </c>
      <c r="G219" s="20"/>
      <c r="H219" s="11"/>
      <c r="I219" s="15">
        <v>138</v>
      </c>
      <c r="J219" s="15">
        <f>H219*I219</f>
        <v>0</v>
      </c>
      <c r="K219" s="11"/>
      <c r="L219" s="15">
        <v>190</v>
      </c>
      <c r="M219" s="15">
        <f>K219*L219</f>
        <v>0</v>
      </c>
      <c r="N219" s="11"/>
      <c r="O219" s="15">
        <v>863</v>
      </c>
      <c r="P219" s="15">
        <f>N219*O219</f>
        <v>0</v>
      </c>
      <c r="Q219" s="11"/>
      <c r="R219" s="15"/>
      <c r="S219" s="15"/>
      <c r="T219" s="11"/>
      <c r="U219" s="15"/>
      <c r="V219" s="15"/>
      <c r="W219" s="22"/>
      <c r="X219" s="22"/>
      <c r="Y219" s="20"/>
      <c r="Z219" s="20"/>
      <c r="AA219" s="20"/>
      <c r="AB219" s="20"/>
      <c r="AC219" s="20"/>
      <c r="AD219" s="20"/>
      <c r="AE219" s="20"/>
      <c r="AF219" s="38"/>
      <c r="AG219" s="24"/>
      <c r="AH219" s="25"/>
      <c r="AI219" s="25"/>
      <c r="AJ219" s="24"/>
      <c r="AK219" s="34"/>
      <c r="AL219" s="35"/>
      <c r="AM219" s="35"/>
      <c r="AN219" s="35"/>
      <c r="AO219" s="35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</row>
    <row r="220" spans="1:52" s="40" customFormat="1" ht="16.05" customHeight="1" x14ac:dyDescent="0.3">
      <c r="A220" s="27"/>
      <c r="B220" s="134">
        <v>4820083908156</v>
      </c>
      <c r="C220" s="68" t="s">
        <v>564</v>
      </c>
      <c r="D220" s="37"/>
      <c r="E220" s="29">
        <v>1210</v>
      </c>
      <c r="F220" s="29">
        <f>D220*E220</f>
        <v>0</v>
      </c>
      <c r="G220" s="20"/>
      <c r="H220" s="11"/>
      <c r="I220" s="15"/>
      <c r="J220" s="15"/>
      <c r="K220" s="11"/>
      <c r="L220" s="15"/>
      <c r="M220" s="15"/>
      <c r="N220" s="11"/>
      <c r="O220" s="15"/>
      <c r="P220" s="15"/>
      <c r="Q220" s="11"/>
      <c r="R220" s="15"/>
      <c r="S220" s="15"/>
      <c r="T220" s="11"/>
      <c r="U220" s="15"/>
      <c r="V220" s="15"/>
      <c r="W220" s="22"/>
      <c r="X220" s="22"/>
      <c r="Y220" s="20"/>
      <c r="Z220" s="20"/>
      <c r="AA220" s="20"/>
      <c r="AB220" s="20"/>
      <c r="AC220" s="20"/>
      <c r="AD220" s="20"/>
      <c r="AE220" s="20"/>
      <c r="AF220" s="38"/>
      <c r="AG220" s="24"/>
      <c r="AH220" s="25"/>
      <c r="AI220" s="25"/>
      <c r="AJ220" s="24"/>
      <c r="AK220" s="34"/>
      <c r="AL220" s="35"/>
      <c r="AM220" s="35"/>
      <c r="AN220" s="35"/>
      <c r="AO220" s="35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</row>
    <row r="221" spans="1:52" s="40" customFormat="1" ht="16.05" customHeight="1" x14ac:dyDescent="0.3">
      <c r="A221" s="27"/>
      <c r="B221" s="134">
        <v>4820215363594</v>
      </c>
      <c r="C221" s="68" t="s">
        <v>565</v>
      </c>
      <c r="D221" s="37"/>
      <c r="E221" s="29">
        <v>1210</v>
      </c>
      <c r="F221" s="29">
        <f>D221*E221</f>
        <v>0</v>
      </c>
      <c r="G221" s="20"/>
      <c r="H221" s="11"/>
      <c r="I221" s="15"/>
      <c r="J221" s="15"/>
      <c r="K221" s="11"/>
      <c r="L221" s="15"/>
      <c r="M221" s="15"/>
      <c r="N221" s="11"/>
      <c r="O221" s="15"/>
      <c r="P221" s="15"/>
      <c r="Q221" s="11"/>
      <c r="R221" s="15"/>
      <c r="S221" s="15"/>
      <c r="T221" s="11"/>
      <c r="U221" s="15"/>
      <c r="V221" s="15"/>
      <c r="W221" s="22"/>
      <c r="X221" s="22"/>
      <c r="Y221" s="20"/>
      <c r="Z221" s="20"/>
      <c r="AA221" s="20"/>
      <c r="AB221" s="20"/>
      <c r="AC221" s="20"/>
      <c r="AD221" s="20"/>
      <c r="AE221" s="20"/>
      <c r="AF221" s="38">
        <v>11111</v>
      </c>
      <c r="AG221" s="24"/>
      <c r="AH221" s="25"/>
      <c r="AI221" s="25"/>
      <c r="AJ221" s="24"/>
      <c r="AK221" s="34"/>
      <c r="AL221" s="35"/>
      <c r="AM221" s="35"/>
      <c r="AN221" s="35"/>
      <c r="AO221" s="35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</row>
    <row r="222" spans="1:52" s="40" customFormat="1" ht="16.05" customHeight="1" x14ac:dyDescent="0.3">
      <c r="A222" s="27"/>
      <c r="B222" s="136"/>
      <c r="C222" s="71"/>
      <c r="D222" s="46"/>
      <c r="E222" s="47"/>
      <c r="F222" s="47"/>
      <c r="G222" s="20"/>
      <c r="H222" s="11"/>
      <c r="I222" s="15"/>
      <c r="J222" s="15"/>
      <c r="K222" s="11"/>
      <c r="L222" s="15"/>
      <c r="M222" s="15"/>
      <c r="N222" s="11"/>
      <c r="O222" s="15"/>
      <c r="P222" s="15"/>
      <c r="Q222" s="11"/>
      <c r="R222" s="15"/>
      <c r="S222" s="15"/>
      <c r="T222" s="11"/>
      <c r="U222" s="15"/>
      <c r="V222" s="15"/>
      <c r="W222" s="22"/>
      <c r="X222" s="22"/>
      <c r="Y222" s="20"/>
      <c r="Z222" s="20"/>
      <c r="AA222" s="20"/>
      <c r="AB222" s="20"/>
      <c r="AC222" s="20"/>
      <c r="AD222" s="20"/>
      <c r="AE222" s="20"/>
      <c r="AF222" s="38"/>
      <c r="AG222" s="24"/>
      <c r="AH222" s="25"/>
      <c r="AI222" s="25"/>
      <c r="AJ222" s="24"/>
      <c r="AK222" s="34"/>
      <c r="AL222" s="35"/>
      <c r="AM222" s="35"/>
      <c r="AN222" s="35"/>
      <c r="AO222" s="35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</row>
    <row r="223" spans="1:52" s="40" customFormat="1" ht="16.05" customHeight="1" x14ac:dyDescent="0.3">
      <c r="A223" s="27"/>
      <c r="B223" s="134"/>
      <c r="C223" s="43" t="s">
        <v>367</v>
      </c>
      <c r="D223" s="37"/>
      <c r="E223" s="29"/>
      <c r="F223" s="29"/>
      <c r="G223" s="20"/>
      <c r="H223" s="11"/>
      <c r="I223" s="15"/>
      <c r="J223" s="15"/>
      <c r="K223" s="11"/>
      <c r="L223" s="15"/>
      <c r="M223" s="15"/>
      <c r="N223" s="11"/>
      <c r="O223" s="15"/>
      <c r="P223" s="15"/>
      <c r="Q223" s="11"/>
      <c r="R223" s="15"/>
      <c r="S223" s="15"/>
      <c r="T223" s="11"/>
      <c r="U223" s="15"/>
      <c r="V223" s="15"/>
      <c r="W223" s="22"/>
      <c r="X223" s="22"/>
      <c r="Y223" s="20"/>
      <c r="Z223" s="20"/>
      <c r="AA223" s="20"/>
      <c r="AB223" s="20"/>
      <c r="AC223" s="20"/>
      <c r="AD223" s="20"/>
      <c r="AE223" s="20"/>
      <c r="AF223" s="38"/>
      <c r="AG223" s="24"/>
      <c r="AH223" s="25"/>
      <c r="AI223" s="25"/>
      <c r="AJ223" s="24"/>
      <c r="AK223" s="34"/>
      <c r="AL223" s="35"/>
      <c r="AM223" s="35"/>
      <c r="AN223" s="35"/>
      <c r="AO223" s="35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</row>
    <row r="224" spans="1:52" s="40" customFormat="1" ht="34.950000000000003" customHeight="1" x14ac:dyDescent="0.3">
      <c r="A224" s="27"/>
      <c r="B224" s="134">
        <v>4820215364652</v>
      </c>
      <c r="C224" s="68" t="s">
        <v>423</v>
      </c>
      <c r="D224" s="37"/>
      <c r="E224" s="29">
        <v>175</v>
      </c>
      <c r="F224" s="29">
        <f t="shared" ref="F224:F230" si="48">D224*E224</f>
        <v>0</v>
      </c>
      <c r="G224" s="20"/>
      <c r="H224" s="11"/>
      <c r="I224" s="15"/>
      <c r="J224" s="15"/>
      <c r="K224" s="11"/>
      <c r="L224" s="15"/>
      <c r="M224" s="15"/>
      <c r="N224" s="11"/>
      <c r="O224" s="15"/>
      <c r="P224" s="15"/>
      <c r="Q224" s="11"/>
      <c r="R224" s="15"/>
      <c r="S224" s="15"/>
      <c r="T224" s="11"/>
      <c r="U224" s="15"/>
      <c r="V224" s="15"/>
      <c r="W224" s="22"/>
      <c r="X224" s="22"/>
      <c r="Y224" s="20"/>
      <c r="Z224" s="20"/>
      <c r="AA224" s="20"/>
      <c r="AB224" s="20"/>
      <c r="AC224" s="20"/>
      <c r="AD224" s="20"/>
      <c r="AE224" s="20"/>
      <c r="AF224" s="38"/>
      <c r="AG224" s="24"/>
      <c r="AH224" s="25"/>
      <c r="AI224" s="25"/>
      <c r="AJ224" s="24"/>
      <c r="AK224" s="34"/>
      <c r="AL224" s="35"/>
      <c r="AM224" s="35"/>
      <c r="AN224" s="35"/>
      <c r="AO224" s="35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</row>
    <row r="225" spans="1:52" s="40" customFormat="1" ht="34.950000000000003" customHeight="1" x14ac:dyDescent="0.3">
      <c r="A225" s="27"/>
      <c r="B225" s="134">
        <v>4820215364690</v>
      </c>
      <c r="C225" s="68" t="s">
        <v>368</v>
      </c>
      <c r="D225" s="37"/>
      <c r="E225" s="29">
        <v>175</v>
      </c>
      <c r="F225" s="29">
        <f t="shared" si="48"/>
        <v>0</v>
      </c>
      <c r="G225" s="20"/>
      <c r="H225" s="11"/>
      <c r="I225" s="15"/>
      <c r="J225" s="15"/>
      <c r="K225" s="11"/>
      <c r="L225" s="15"/>
      <c r="M225" s="15"/>
      <c r="N225" s="11"/>
      <c r="O225" s="15"/>
      <c r="P225" s="15"/>
      <c r="Q225" s="11"/>
      <c r="R225" s="15"/>
      <c r="S225" s="15"/>
      <c r="T225" s="11"/>
      <c r="U225" s="15"/>
      <c r="V225" s="15"/>
      <c r="W225" s="22"/>
      <c r="X225" s="22"/>
      <c r="Y225" s="20"/>
      <c r="Z225" s="20"/>
      <c r="AA225" s="20"/>
      <c r="AB225" s="20"/>
      <c r="AC225" s="20"/>
      <c r="AD225" s="20"/>
      <c r="AE225" s="20"/>
      <c r="AF225" s="38"/>
      <c r="AG225" s="24"/>
      <c r="AH225" s="25"/>
      <c r="AI225" s="25"/>
      <c r="AJ225" s="24"/>
      <c r="AK225" s="34"/>
      <c r="AL225" s="35"/>
      <c r="AM225" s="35"/>
      <c r="AN225" s="35"/>
      <c r="AO225" s="35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</row>
    <row r="226" spans="1:52" s="40" customFormat="1" ht="34.950000000000003" customHeight="1" x14ac:dyDescent="0.3">
      <c r="A226" s="27"/>
      <c r="B226" s="134">
        <v>4820215364713</v>
      </c>
      <c r="C226" s="68" t="s">
        <v>370</v>
      </c>
      <c r="D226" s="37"/>
      <c r="E226" s="29">
        <v>175</v>
      </c>
      <c r="F226" s="29">
        <f t="shared" si="48"/>
        <v>0</v>
      </c>
      <c r="G226" s="20"/>
      <c r="H226" s="11"/>
      <c r="I226" s="15"/>
      <c r="J226" s="15"/>
      <c r="K226" s="11"/>
      <c r="L226" s="15"/>
      <c r="M226" s="15"/>
      <c r="N226" s="11"/>
      <c r="O226" s="15"/>
      <c r="P226" s="15"/>
      <c r="Q226" s="11"/>
      <c r="R226" s="15"/>
      <c r="S226" s="15"/>
      <c r="T226" s="11"/>
      <c r="U226" s="15"/>
      <c r="V226" s="15"/>
      <c r="W226" s="22"/>
      <c r="X226" s="22"/>
      <c r="Y226" s="20"/>
      <c r="Z226" s="20"/>
      <c r="AA226" s="20"/>
      <c r="AB226" s="20"/>
      <c r="AC226" s="20"/>
      <c r="AD226" s="20"/>
      <c r="AE226" s="20"/>
      <c r="AF226" s="38"/>
      <c r="AG226" s="24"/>
      <c r="AH226" s="25"/>
      <c r="AI226" s="25"/>
      <c r="AJ226" s="24"/>
      <c r="AK226" s="34"/>
      <c r="AL226" s="35"/>
      <c r="AM226" s="35"/>
      <c r="AN226" s="35"/>
      <c r="AO226" s="35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</row>
    <row r="227" spans="1:52" s="40" customFormat="1" ht="34.950000000000003" customHeight="1" x14ac:dyDescent="0.3">
      <c r="A227" s="27"/>
      <c r="B227" s="134">
        <v>4820215368162</v>
      </c>
      <c r="C227" s="68" t="s">
        <v>475</v>
      </c>
      <c r="D227" s="37"/>
      <c r="E227" s="29">
        <v>175</v>
      </c>
      <c r="F227" s="29">
        <f t="shared" si="48"/>
        <v>0</v>
      </c>
      <c r="G227" s="20"/>
      <c r="H227" s="11"/>
      <c r="I227" s="15"/>
      <c r="J227" s="15"/>
      <c r="K227" s="11"/>
      <c r="L227" s="15"/>
      <c r="M227" s="15"/>
      <c r="N227" s="11"/>
      <c r="O227" s="15"/>
      <c r="P227" s="15"/>
      <c r="Q227" s="11"/>
      <c r="R227" s="15"/>
      <c r="S227" s="15"/>
      <c r="T227" s="11"/>
      <c r="U227" s="15"/>
      <c r="V227" s="15"/>
      <c r="W227" s="22"/>
      <c r="X227" s="22"/>
      <c r="Y227" s="20"/>
      <c r="Z227" s="20"/>
      <c r="AA227" s="20"/>
      <c r="AB227" s="20"/>
      <c r="AC227" s="20"/>
      <c r="AD227" s="20"/>
      <c r="AE227" s="20"/>
      <c r="AF227" s="38"/>
      <c r="AG227" s="24"/>
      <c r="AH227" s="25"/>
      <c r="AI227" s="25"/>
      <c r="AJ227" s="24"/>
      <c r="AK227" s="34"/>
      <c r="AL227" s="35"/>
      <c r="AM227" s="35"/>
      <c r="AN227" s="35"/>
      <c r="AO227" s="35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</row>
    <row r="228" spans="1:52" s="40" customFormat="1" ht="16.05" customHeight="1" x14ac:dyDescent="0.3">
      <c r="A228" s="27"/>
      <c r="B228" s="134">
        <v>4820215369671</v>
      </c>
      <c r="C228" s="68" t="s">
        <v>474</v>
      </c>
      <c r="D228" s="37"/>
      <c r="E228" s="29">
        <v>175</v>
      </c>
      <c r="F228" s="29">
        <f t="shared" si="48"/>
        <v>0</v>
      </c>
      <c r="G228" s="20"/>
      <c r="H228" s="11"/>
      <c r="I228" s="15"/>
      <c r="J228" s="15"/>
      <c r="K228" s="11"/>
      <c r="L228" s="15"/>
      <c r="M228" s="15"/>
      <c r="N228" s="11"/>
      <c r="O228" s="15"/>
      <c r="P228" s="15"/>
      <c r="Q228" s="11"/>
      <c r="R228" s="15"/>
      <c r="S228" s="15"/>
      <c r="T228" s="11"/>
      <c r="U228" s="15"/>
      <c r="V228" s="15"/>
      <c r="W228" s="22"/>
      <c r="X228" s="22"/>
      <c r="Y228" s="20"/>
      <c r="Z228" s="20"/>
      <c r="AA228" s="20"/>
      <c r="AB228" s="20"/>
      <c r="AC228" s="20"/>
      <c r="AD228" s="20"/>
      <c r="AE228" s="20"/>
      <c r="AF228" s="38"/>
      <c r="AG228" s="24"/>
      <c r="AH228" s="25"/>
      <c r="AI228" s="25"/>
      <c r="AJ228" s="24"/>
      <c r="AK228" s="34"/>
      <c r="AL228" s="35"/>
      <c r="AM228" s="35"/>
      <c r="AN228" s="35"/>
      <c r="AO228" s="35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</row>
    <row r="229" spans="1:52" s="40" customFormat="1" ht="34.950000000000003" customHeight="1" x14ac:dyDescent="0.3">
      <c r="A229" s="27"/>
      <c r="B229" s="134">
        <v>4820215369664</v>
      </c>
      <c r="C229" s="68" t="s">
        <v>466</v>
      </c>
      <c r="D229" s="37"/>
      <c r="E229" s="29">
        <v>175</v>
      </c>
      <c r="F229" s="29">
        <f t="shared" si="48"/>
        <v>0</v>
      </c>
      <c r="G229" s="20"/>
      <c r="H229" s="11"/>
      <c r="I229" s="15"/>
      <c r="J229" s="15"/>
      <c r="K229" s="11"/>
      <c r="L229" s="15"/>
      <c r="M229" s="15"/>
      <c r="N229" s="11"/>
      <c r="O229" s="15"/>
      <c r="P229" s="15"/>
      <c r="Q229" s="11"/>
      <c r="R229" s="15"/>
      <c r="S229" s="15"/>
      <c r="T229" s="11"/>
      <c r="U229" s="15"/>
      <c r="V229" s="15"/>
      <c r="W229" s="22"/>
      <c r="X229" s="22"/>
      <c r="Y229" s="20"/>
      <c r="Z229" s="20"/>
      <c r="AA229" s="20"/>
      <c r="AB229" s="20"/>
      <c r="AC229" s="20"/>
      <c r="AD229" s="20"/>
      <c r="AE229" s="20"/>
      <c r="AF229" s="38"/>
      <c r="AG229" s="24"/>
      <c r="AH229" s="25"/>
      <c r="AI229" s="25"/>
      <c r="AJ229" s="24"/>
      <c r="AK229" s="34"/>
      <c r="AL229" s="35"/>
      <c r="AM229" s="35"/>
      <c r="AN229" s="35"/>
      <c r="AO229" s="35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</row>
    <row r="230" spans="1:52" s="40" customFormat="1" ht="34.950000000000003" customHeight="1" x14ac:dyDescent="0.3">
      <c r="A230" s="27"/>
      <c r="B230" s="134">
        <v>4820215369657</v>
      </c>
      <c r="C230" s="68" t="s">
        <v>477</v>
      </c>
      <c r="D230" s="37"/>
      <c r="E230" s="29">
        <v>175</v>
      </c>
      <c r="F230" s="29">
        <f t="shared" si="48"/>
        <v>0</v>
      </c>
      <c r="G230" s="20"/>
      <c r="H230" s="11"/>
      <c r="I230" s="15"/>
      <c r="J230" s="15"/>
      <c r="K230" s="11"/>
      <c r="L230" s="15"/>
      <c r="M230" s="15"/>
      <c r="N230" s="11"/>
      <c r="O230" s="15"/>
      <c r="P230" s="15"/>
      <c r="Q230" s="11"/>
      <c r="R230" s="15"/>
      <c r="S230" s="15"/>
      <c r="T230" s="11"/>
      <c r="U230" s="15"/>
      <c r="V230" s="15"/>
      <c r="W230" s="22"/>
      <c r="X230" s="22"/>
      <c r="Y230" s="20"/>
      <c r="Z230" s="20"/>
      <c r="AA230" s="20"/>
      <c r="AB230" s="20"/>
      <c r="AC230" s="20"/>
      <c r="AD230" s="20"/>
      <c r="AE230" s="20"/>
      <c r="AF230" s="38"/>
      <c r="AG230" s="24"/>
      <c r="AH230" s="25"/>
      <c r="AI230" s="25"/>
      <c r="AJ230" s="24"/>
      <c r="AK230" s="34"/>
      <c r="AL230" s="35"/>
      <c r="AM230" s="35"/>
      <c r="AN230" s="35"/>
      <c r="AO230" s="35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</row>
    <row r="231" spans="1:52" s="40" customFormat="1" ht="16.05" customHeight="1" x14ac:dyDescent="0.3">
      <c r="A231" s="27"/>
      <c r="B231" s="136"/>
      <c r="C231" s="71"/>
      <c r="D231" s="46"/>
      <c r="E231" s="47"/>
      <c r="F231" s="47"/>
      <c r="G231" s="20"/>
      <c r="H231" s="11"/>
      <c r="I231" s="15"/>
      <c r="J231" s="15"/>
      <c r="K231" s="11"/>
      <c r="L231" s="15"/>
      <c r="M231" s="15"/>
      <c r="N231" s="11"/>
      <c r="O231" s="15"/>
      <c r="P231" s="15"/>
      <c r="Q231" s="11"/>
      <c r="R231" s="15"/>
      <c r="S231" s="15"/>
      <c r="T231" s="11"/>
      <c r="U231" s="15"/>
      <c r="V231" s="15"/>
      <c r="W231" s="22"/>
      <c r="X231" s="22"/>
      <c r="Y231" s="20"/>
      <c r="Z231" s="20"/>
      <c r="AA231" s="20"/>
      <c r="AB231" s="20"/>
      <c r="AC231" s="20"/>
      <c r="AD231" s="20"/>
      <c r="AE231" s="20"/>
      <c r="AF231" s="38"/>
      <c r="AG231" s="24"/>
      <c r="AH231" s="25"/>
      <c r="AI231" s="25"/>
      <c r="AJ231" s="24"/>
      <c r="AK231" s="34"/>
      <c r="AL231" s="35"/>
      <c r="AM231" s="35"/>
      <c r="AN231" s="35"/>
      <c r="AO231" s="35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</row>
    <row r="232" spans="1:52" s="40" customFormat="1" ht="16.05" customHeight="1" x14ac:dyDescent="0.3">
      <c r="A232" s="27"/>
      <c r="B232" s="130"/>
      <c r="C232" s="43" t="s">
        <v>366</v>
      </c>
      <c r="D232" s="37"/>
      <c r="E232" s="29"/>
      <c r="F232" s="29"/>
      <c r="G232" s="20"/>
      <c r="H232" s="11"/>
      <c r="I232" s="15">
        <v>87</v>
      </c>
      <c r="J232" s="15">
        <f>H232*I232</f>
        <v>0</v>
      </c>
      <c r="K232" s="11"/>
      <c r="L232" s="15">
        <v>120</v>
      </c>
      <c r="M232" s="15">
        <f>K232*L232</f>
        <v>0</v>
      </c>
      <c r="N232" s="52"/>
      <c r="O232" s="53"/>
      <c r="P232" s="53"/>
      <c r="Q232" s="52"/>
      <c r="R232" s="53"/>
      <c r="S232" s="53"/>
      <c r="T232" s="52"/>
      <c r="U232" s="53"/>
      <c r="V232" s="53"/>
      <c r="W232" s="22"/>
      <c r="X232" s="22"/>
      <c r="Y232" s="20"/>
      <c r="Z232" s="20"/>
      <c r="AA232" s="20"/>
      <c r="AB232" s="20"/>
      <c r="AC232" s="20"/>
      <c r="AD232" s="20"/>
      <c r="AE232" s="20"/>
      <c r="AF232" s="62"/>
      <c r="AG232" s="24"/>
      <c r="AH232" s="25"/>
      <c r="AI232" s="25"/>
      <c r="AJ232" s="24"/>
      <c r="AK232" s="34"/>
      <c r="AL232" s="35"/>
      <c r="AM232" s="35"/>
      <c r="AN232" s="35"/>
      <c r="AO232" s="35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</row>
    <row r="233" spans="1:52" ht="16.05" customHeight="1" x14ac:dyDescent="0.3">
      <c r="A233" s="27"/>
      <c r="B233" s="130">
        <v>4820083905407</v>
      </c>
      <c r="C233" s="68" t="s">
        <v>566</v>
      </c>
      <c r="D233" s="37"/>
      <c r="E233" s="29">
        <v>160</v>
      </c>
      <c r="F233" s="29">
        <f t="shared" ref="F233:F235" si="49">D233*E233</f>
        <v>0</v>
      </c>
      <c r="G233" s="20"/>
      <c r="H233" s="11"/>
      <c r="I233" s="15"/>
      <c r="J233" s="15"/>
      <c r="K233" s="11"/>
      <c r="L233" s="15"/>
      <c r="M233" s="15"/>
      <c r="N233" s="11"/>
      <c r="O233" s="15"/>
      <c r="P233" s="15"/>
      <c r="Q233" s="11"/>
      <c r="R233" s="15"/>
      <c r="S233" s="15"/>
      <c r="T233" s="11"/>
      <c r="U233" s="15"/>
      <c r="V233" s="15"/>
      <c r="W233" s="22"/>
      <c r="X233" s="22"/>
      <c r="Y233" s="20"/>
      <c r="Z233" s="20"/>
      <c r="AA233" s="20"/>
      <c r="AB233" s="20"/>
      <c r="AC233" s="20"/>
      <c r="AD233" s="20"/>
      <c r="AE233" s="20"/>
      <c r="AF233" s="33"/>
      <c r="AG233" s="24"/>
      <c r="AH233" s="25"/>
      <c r="AI233" s="25"/>
      <c r="AJ233" s="24"/>
      <c r="AK233" s="34"/>
      <c r="AL233" s="35"/>
      <c r="AM233" s="35"/>
      <c r="AN233" s="35"/>
      <c r="AO233" s="35"/>
    </row>
    <row r="234" spans="1:52" ht="16.05" customHeight="1" x14ac:dyDescent="0.3">
      <c r="A234" s="27"/>
      <c r="B234" s="130">
        <v>4820215362351</v>
      </c>
      <c r="C234" s="68" t="s">
        <v>567</v>
      </c>
      <c r="D234" s="37"/>
      <c r="E234" s="29">
        <v>160</v>
      </c>
      <c r="F234" s="29">
        <f t="shared" si="49"/>
        <v>0</v>
      </c>
      <c r="G234" s="20"/>
      <c r="H234" s="11"/>
      <c r="I234" s="15"/>
      <c r="J234" s="15"/>
      <c r="K234" s="11"/>
      <c r="L234" s="15"/>
      <c r="M234" s="15"/>
      <c r="N234" s="11"/>
      <c r="O234" s="15"/>
      <c r="P234" s="15"/>
      <c r="Q234" s="11"/>
      <c r="R234" s="15"/>
      <c r="S234" s="15"/>
      <c r="T234" s="11"/>
      <c r="U234" s="15"/>
      <c r="V234" s="15"/>
      <c r="W234" s="22"/>
      <c r="X234" s="22"/>
      <c r="Y234" s="20"/>
      <c r="Z234" s="20"/>
      <c r="AA234" s="20"/>
      <c r="AB234" s="20"/>
      <c r="AC234" s="20"/>
      <c r="AD234" s="20"/>
      <c r="AE234" s="20"/>
      <c r="AF234" s="33"/>
      <c r="AG234" s="24"/>
      <c r="AH234" s="25"/>
      <c r="AI234" s="25"/>
      <c r="AJ234" s="24"/>
      <c r="AK234" s="34"/>
      <c r="AL234" s="35"/>
      <c r="AM234" s="35"/>
      <c r="AN234" s="35"/>
      <c r="AO234" s="35"/>
    </row>
    <row r="235" spans="1:52" ht="16.05" customHeight="1" x14ac:dyDescent="0.3">
      <c r="A235" s="27"/>
      <c r="B235" s="130">
        <v>4820215362368</v>
      </c>
      <c r="C235" s="68" t="s">
        <v>568</v>
      </c>
      <c r="D235" s="37"/>
      <c r="E235" s="29">
        <v>160</v>
      </c>
      <c r="F235" s="29">
        <f t="shared" si="49"/>
        <v>0</v>
      </c>
      <c r="G235" s="20"/>
      <c r="H235" s="11"/>
      <c r="I235" s="15"/>
      <c r="J235" s="15"/>
      <c r="K235" s="11"/>
      <c r="L235" s="15"/>
      <c r="M235" s="15"/>
      <c r="N235" s="11"/>
      <c r="O235" s="15"/>
      <c r="P235" s="15"/>
      <c r="Q235" s="11"/>
      <c r="R235" s="15"/>
      <c r="S235" s="15"/>
      <c r="T235" s="11"/>
      <c r="U235" s="15"/>
      <c r="V235" s="15"/>
      <c r="W235" s="22"/>
      <c r="X235" s="22"/>
      <c r="Y235" s="20"/>
      <c r="Z235" s="20"/>
      <c r="AA235" s="20"/>
      <c r="AB235" s="20"/>
      <c r="AC235" s="20"/>
      <c r="AD235" s="20"/>
      <c r="AE235" s="20"/>
      <c r="AF235" s="33"/>
      <c r="AG235" s="24"/>
      <c r="AH235" s="25"/>
      <c r="AI235" s="25"/>
      <c r="AJ235" s="24"/>
      <c r="AK235" s="34"/>
      <c r="AL235" s="35"/>
      <c r="AM235" s="35"/>
      <c r="AN235" s="35"/>
      <c r="AO235" s="35"/>
    </row>
    <row r="236" spans="1:52" ht="16.05" customHeight="1" x14ac:dyDescent="0.3">
      <c r="A236" s="27"/>
      <c r="B236" s="130">
        <v>4820083905360</v>
      </c>
      <c r="C236" s="68" t="s">
        <v>569</v>
      </c>
      <c r="D236" s="37"/>
      <c r="E236" s="29">
        <v>160</v>
      </c>
      <c r="F236" s="29">
        <f t="shared" ref="F236" si="50">D236*E236</f>
        <v>0</v>
      </c>
      <c r="G236" s="20"/>
      <c r="H236" s="11"/>
      <c r="I236" s="15"/>
      <c r="J236" s="15"/>
      <c r="K236" s="11"/>
      <c r="L236" s="15"/>
      <c r="M236" s="15"/>
      <c r="N236" s="11"/>
      <c r="O236" s="15"/>
      <c r="P236" s="15"/>
      <c r="Q236" s="11"/>
      <c r="R236" s="15"/>
      <c r="S236" s="15"/>
      <c r="T236" s="11"/>
      <c r="U236" s="15"/>
      <c r="V236" s="15"/>
      <c r="W236" s="22"/>
      <c r="X236" s="22"/>
      <c r="Y236" s="20"/>
      <c r="Z236" s="20"/>
      <c r="AA236" s="20"/>
      <c r="AB236" s="20"/>
      <c r="AC236" s="20"/>
      <c r="AD236" s="20"/>
      <c r="AE236" s="20"/>
      <c r="AF236" s="33"/>
      <c r="AG236" s="24"/>
      <c r="AH236" s="25"/>
      <c r="AI236" s="25"/>
      <c r="AJ236" s="24"/>
      <c r="AK236" s="34"/>
      <c r="AL236" s="35"/>
      <c r="AM236" s="35"/>
      <c r="AN236" s="35"/>
      <c r="AO236" s="35"/>
    </row>
    <row r="237" spans="1:52" s="40" customFormat="1" ht="34.950000000000003" customHeight="1" x14ac:dyDescent="0.3">
      <c r="A237" s="50"/>
      <c r="B237" s="130">
        <v>4820269140028</v>
      </c>
      <c r="C237" s="68" t="s">
        <v>753</v>
      </c>
      <c r="D237" s="37"/>
      <c r="E237" s="29">
        <v>210</v>
      </c>
      <c r="F237" s="29">
        <f t="shared" ref="F237" si="51">D237*E237</f>
        <v>0</v>
      </c>
      <c r="G237" s="73"/>
      <c r="H237" s="52"/>
      <c r="I237" s="53"/>
      <c r="J237" s="53"/>
      <c r="K237" s="52"/>
      <c r="L237" s="53"/>
      <c r="M237" s="53"/>
      <c r="N237" s="52"/>
      <c r="O237" s="53"/>
      <c r="P237" s="53"/>
      <c r="Q237" s="52"/>
      <c r="R237" s="53"/>
      <c r="S237" s="53"/>
      <c r="T237" s="52"/>
      <c r="U237" s="53"/>
      <c r="V237" s="53"/>
      <c r="W237" s="146"/>
      <c r="X237" s="146"/>
      <c r="Y237" s="73"/>
      <c r="Z237" s="73"/>
      <c r="AA237" s="73"/>
      <c r="AB237" s="73"/>
      <c r="AC237" s="73"/>
      <c r="AD237" s="73"/>
      <c r="AE237" s="73"/>
      <c r="AF237" s="38"/>
      <c r="AG237" s="147"/>
      <c r="AH237" s="148"/>
      <c r="AI237" s="148"/>
      <c r="AJ237" s="147"/>
      <c r="AK237" s="149"/>
      <c r="AL237" s="150"/>
      <c r="AM237" s="150"/>
      <c r="AN237" s="150"/>
      <c r="AO237" s="150"/>
    </row>
    <row r="238" spans="1:52" s="40" customFormat="1" ht="16.05" customHeight="1" x14ac:dyDescent="0.3">
      <c r="A238" s="27"/>
      <c r="B238" s="132"/>
      <c r="C238" s="71"/>
      <c r="D238" s="46"/>
      <c r="E238" s="47"/>
      <c r="F238" s="47"/>
      <c r="G238" s="20"/>
      <c r="H238" s="11"/>
      <c r="I238" s="15"/>
      <c r="J238" s="15"/>
      <c r="K238" s="11"/>
      <c r="L238" s="15"/>
      <c r="M238" s="15"/>
      <c r="N238" s="11"/>
      <c r="O238" s="15"/>
      <c r="P238" s="15"/>
      <c r="Q238" s="11"/>
      <c r="R238" s="15"/>
      <c r="S238" s="15"/>
      <c r="T238" s="11"/>
      <c r="U238" s="15"/>
      <c r="V238" s="15"/>
      <c r="W238" s="22"/>
      <c r="X238" s="22"/>
      <c r="Y238" s="20"/>
      <c r="Z238" s="20"/>
      <c r="AA238" s="20"/>
      <c r="AB238" s="20"/>
      <c r="AC238" s="20"/>
      <c r="AD238" s="20"/>
      <c r="AE238" s="20"/>
      <c r="AF238" s="38"/>
      <c r="AG238" s="24"/>
      <c r="AH238" s="25"/>
      <c r="AI238" s="25"/>
      <c r="AJ238" s="24"/>
      <c r="AK238" s="34"/>
      <c r="AL238" s="35"/>
      <c r="AM238" s="35"/>
      <c r="AN238" s="35"/>
      <c r="AO238" s="35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</row>
    <row r="239" spans="1:52" s="40" customFormat="1" ht="16.05" customHeight="1" x14ac:dyDescent="0.3">
      <c r="A239" s="27"/>
      <c r="B239" s="130"/>
      <c r="C239" s="43" t="s">
        <v>489</v>
      </c>
      <c r="D239" s="37"/>
      <c r="E239" s="29"/>
      <c r="F239" s="29"/>
      <c r="G239" s="20"/>
      <c r="H239" s="11"/>
      <c r="I239" s="15"/>
      <c r="J239" s="15"/>
      <c r="K239" s="11"/>
      <c r="L239" s="15"/>
      <c r="M239" s="15"/>
      <c r="N239" s="11"/>
      <c r="O239" s="15"/>
      <c r="P239" s="15"/>
      <c r="Q239" s="11"/>
      <c r="R239" s="15"/>
      <c r="S239" s="15"/>
      <c r="T239" s="11"/>
      <c r="U239" s="15"/>
      <c r="V239" s="15"/>
      <c r="W239" s="22"/>
      <c r="X239" s="22"/>
      <c r="Y239" s="20"/>
      <c r="Z239" s="20"/>
      <c r="AA239" s="20"/>
      <c r="AB239" s="20"/>
      <c r="AC239" s="20"/>
      <c r="AD239" s="20"/>
      <c r="AE239" s="20"/>
      <c r="AF239" s="38"/>
      <c r="AG239" s="24"/>
      <c r="AH239" s="25"/>
      <c r="AI239" s="25"/>
      <c r="AJ239" s="24"/>
      <c r="AK239" s="34"/>
      <c r="AL239" s="35"/>
      <c r="AM239" s="35"/>
      <c r="AN239" s="35"/>
      <c r="AO239" s="35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</row>
    <row r="240" spans="1:52" s="40" customFormat="1" ht="16.05" customHeight="1" x14ac:dyDescent="0.3">
      <c r="A240" s="27"/>
      <c r="B240" s="134">
        <v>4820215364423</v>
      </c>
      <c r="C240" s="68" t="s">
        <v>570</v>
      </c>
      <c r="D240" s="37"/>
      <c r="E240" s="29">
        <v>980</v>
      </c>
      <c r="F240" s="29">
        <f t="shared" ref="F240:F242" si="52">D240*E240</f>
        <v>0</v>
      </c>
      <c r="G240" s="20"/>
      <c r="H240" s="11"/>
      <c r="I240" s="15">
        <v>138</v>
      </c>
      <c r="J240" s="15">
        <f>H240*I240</f>
        <v>0</v>
      </c>
      <c r="K240" s="11"/>
      <c r="L240" s="15">
        <v>190</v>
      </c>
      <c r="M240" s="15">
        <f>K240*L240</f>
        <v>0</v>
      </c>
      <c r="N240" s="11"/>
      <c r="O240" s="15">
        <v>1265</v>
      </c>
      <c r="P240" s="15">
        <f>N240*O240</f>
        <v>0</v>
      </c>
      <c r="Q240" s="11"/>
      <c r="R240" s="15">
        <v>608.34</v>
      </c>
      <c r="S240" s="15">
        <f>Q240*R240</f>
        <v>0</v>
      </c>
      <c r="T240" s="11"/>
      <c r="U240" s="15">
        <v>529</v>
      </c>
      <c r="V240" s="15">
        <f>T240*U240</f>
        <v>0</v>
      </c>
      <c r="W240" s="22"/>
      <c r="X240" s="22"/>
      <c r="Y240" s="20"/>
      <c r="Z240" s="20"/>
      <c r="AA240" s="20"/>
      <c r="AB240" s="20"/>
      <c r="AC240" s="20"/>
      <c r="AD240" s="20"/>
      <c r="AE240" s="20"/>
      <c r="AF240" s="38"/>
      <c r="AG240" s="24"/>
      <c r="AH240" s="25"/>
      <c r="AI240" s="25"/>
      <c r="AJ240" s="24"/>
      <c r="AK240" s="34"/>
      <c r="AL240" s="35"/>
      <c r="AM240" s="35"/>
      <c r="AN240" s="35"/>
      <c r="AO240" s="35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</row>
    <row r="241" spans="1:52" s="40" customFormat="1" ht="16.05" customHeight="1" x14ac:dyDescent="0.3">
      <c r="A241" s="1"/>
      <c r="B241" s="134">
        <v>4820215365949</v>
      </c>
      <c r="C241" s="68" t="s">
        <v>571</v>
      </c>
      <c r="D241" s="37"/>
      <c r="E241" s="29">
        <v>1500</v>
      </c>
      <c r="F241" s="29">
        <f t="shared" si="52"/>
        <v>0</v>
      </c>
      <c r="G241" s="20"/>
      <c r="H241" s="11"/>
      <c r="I241" s="15"/>
      <c r="J241" s="15"/>
      <c r="K241" s="11"/>
      <c r="L241" s="15"/>
      <c r="M241" s="15"/>
      <c r="N241" s="11"/>
      <c r="O241" s="15"/>
      <c r="P241" s="15"/>
      <c r="Q241" s="11"/>
      <c r="R241" s="15"/>
      <c r="S241" s="15"/>
      <c r="T241" s="11"/>
      <c r="U241" s="15"/>
      <c r="V241" s="15"/>
      <c r="W241" s="22"/>
      <c r="X241" s="22"/>
      <c r="Y241" s="20"/>
      <c r="Z241" s="20"/>
      <c r="AA241" s="20"/>
      <c r="AB241" s="20"/>
      <c r="AC241" s="20"/>
      <c r="AD241" s="20"/>
      <c r="AE241" s="20"/>
      <c r="AF241" s="38"/>
      <c r="AG241" s="24"/>
      <c r="AH241" s="25"/>
      <c r="AI241" s="25"/>
      <c r="AJ241" s="24"/>
      <c r="AK241" s="34"/>
      <c r="AL241" s="35"/>
      <c r="AM241" s="35"/>
      <c r="AN241" s="35"/>
      <c r="AO241" s="35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</row>
    <row r="242" spans="1:52" s="40" customFormat="1" ht="16.05" customHeight="1" x14ac:dyDescent="0.3">
      <c r="A242" s="1"/>
      <c r="B242" s="134">
        <v>4820083909993</v>
      </c>
      <c r="C242" s="68" t="s">
        <v>490</v>
      </c>
      <c r="D242" s="37"/>
      <c r="E242" s="29">
        <v>1210</v>
      </c>
      <c r="F242" s="29">
        <f t="shared" si="52"/>
        <v>0</v>
      </c>
      <c r="G242" s="20"/>
      <c r="H242" s="11"/>
      <c r="I242" s="15"/>
      <c r="J242" s="15"/>
      <c r="K242" s="11"/>
      <c r="L242" s="15"/>
      <c r="M242" s="15"/>
      <c r="N242" s="11"/>
      <c r="O242" s="15"/>
      <c r="P242" s="15"/>
      <c r="Q242" s="11"/>
      <c r="R242" s="15"/>
      <c r="S242" s="15"/>
      <c r="T242" s="11"/>
      <c r="U242" s="15"/>
      <c r="V242" s="15"/>
      <c r="W242" s="22"/>
      <c r="X242" s="22"/>
      <c r="Y242" s="20"/>
      <c r="Z242" s="20"/>
      <c r="AA242" s="20"/>
      <c r="AB242" s="20"/>
      <c r="AC242" s="20"/>
      <c r="AD242" s="20"/>
      <c r="AE242" s="20"/>
      <c r="AF242" s="38"/>
      <c r="AG242" s="24"/>
      <c r="AH242" s="25"/>
      <c r="AI242" s="25"/>
      <c r="AJ242" s="24"/>
      <c r="AK242" s="34"/>
      <c r="AL242" s="35"/>
      <c r="AM242" s="35"/>
      <c r="AN242" s="35"/>
      <c r="AO242" s="35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</row>
    <row r="243" spans="1:52" s="40" customFormat="1" ht="16.05" customHeight="1" x14ac:dyDescent="0.3">
      <c r="A243" s="1"/>
      <c r="B243" s="134">
        <v>4820083908149</v>
      </c>
      <c r="C243" s="68" t="s">
        <v>491</v>
      </c>
      <c r="D243" s="37"/>
      <c r="E243" s="29">
        <v>1210</v>
      </c>
      <c r="F243" s="29">
        <f t="shared" ref="F243:F245" si="53">D243*E243</f>
        <v>0</v>
      </c>
      <c r="G243" s="20"/>
      <c r="H243" s="11"/>
      <c r="I243" s="15"/>
      <c r="J243" s="15"/>
      <c r="K243" s="11"/>
      <c r="L243" s="15"/>
      <c r="M243" s="15"/>
      <c r="N243" s="11"/>
      <c r="O243" s="15"/>
      <c r="P243" s="15"/>
      <c r="Q243" s="11"/>
      <c r="R243" s="15"/>
      <c r="S243" s="15"/>
      <c r="T243" s="11"/>
      <c r="U243" s="15"/>
      <c r="V243" s="15"/>
      <c r="W243" s="22"/>
      <c r="X243" s="22"/>
      <c r="Y243" s="20"/>
      <c r="Z243" s="20"/>
      <c r="AA243" s="20"/>
      <c r="AB243" s="20"/>
      <c r="AC243" s="20"/>
      <c r="AD243" s="20"/>
      <c r="AE243" s="20"/>
      <c r="AF243" s="38"/>
      <c r="AG243" s="24"/>
      <c r="AH243" s="25"/>
      <c r="AI243" s="25"/>
      <c r="AJ243" s="24"/>
      <c r="AK243" s="34"/>
      <c r="AL243" s="35"/>
      <c r="AM243" s="35"/>
      <c r="AN243" s="35"/>
      <c r="AO243" s="35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</row>
    <row r="244" spans="1:52" s="40" customFormat="1" ht="16.05" customHeight="1" x14ac:dyDescent="0.3">
      <c r="A244" s="1"/>
      <c r="B244" s="134">
        <v>4820083908156</v>
      </c>
      <c r="C244" s="68" t="s">
        <v>492</v>
      </c>
      <c r="D244" s="37"/>
      <c r="E244" s="29">
        <v>1210</v>
      </c>
      <c r="F244" s="29">
        <f t="shared" si="53"/>
        <v>0</v>
      </c>
      <c r="G244" s="20"/>
      <c r="H244" s="11"/>
      <c r="I244" s="15"/>
      <c r="J244" s="15"/>
      <c r="K244" s="11"/>
      <c r="L244" s="15"/>
      <c r="M244" s="15"/>
      <c r="N244" s="11"/>
      <c r="O244" s="15"/>
      <c r="P244" s="15"/>
      <c r="Q244" s="11"/>
      <c r="R244" s="15"/>
      <c r="S244" s="15"/>
      <c r="T244" s="11"/>
      <c r="U244" s="15"/>
      <c r="V244" s="15"/>
      <c r="W244" s="22"/>
      <c r="X244" s="22"/>
      <c r="Y244" s="20"/>
      <c r="Z244" s="20"/>
      <c r="AA244" s="20"/>
      <c r="AB244" s="20"/>
      <c r="AC244" s="20"/>
      <c r="AD244" s="20"/>
      <c r="AE244" s="20"/>
      <c r="AF244" s="38"/>
      <c r="AG244" s="24"/>
      <c r="AH244" s="25"/>
      <c r="AI244" s="25"/>
      <c r="AJ244" s="24"/>
      <c r="AK244" s="34"/>
      <c r="AL244" s="35"/>
      <c r="AM244" s="35"/>
      <c r="AN244" s="35"/>
      <c r="AO244" s="35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</row>
    <row r="245" spans="1:52" s="40" customFormat="1" ht="16.05" customHeight="1" x14ac:dyDescent="0.3">
      <c r="A245" s="1"/>
      <c r="B245" s="134">
        <v>4820215363594</v>
      </c>
      <c r="C245" s="68" t="s">
        <v>493</v>
      </c>
      <c r="D245" s="37"/>
      <c r="E245" s="29">
        <v>1210</v>
      </c>
      <c r="F245" s="29">
        <f t="shared" si="53"/>
        <v>0</v>
      </c>
      <c r="G245" s="20"/>
      <c r="H245" s="11"/>
      <c r="I245" s="15"/>
      <c r="J245" s="15"/>
      <c r="K245" s="11"/>
      <c r="L245" s="15"/>
      <c r="M245" s="15"/>
      <c r="N245" s="11"/>
      <c r="O245" s="15"/>
      <c r="P245" s="15"/>
      <c r="Q245" s="11"/>
      <c r="R245" s="15"/>
      <c r="S245" s="15"/>
      <c r="T245" s="11"/>
      <c r="U245" s="15"/>
      <c r="V245" s="15"/>
      <c r="W245" s="22"/>
      <c r="X245" s="22"/>
      <c r="Y245" s="20"/>
      <c r="Z245" s="20"/>
      <c r="AA245" s="20"/>
      <c r="AB245" s="20"/>
      <c r="AC245" s="20"/>
      <c r="AD245" s="20"/>
      <c r="AE245" s="20"/>
      <c r="AF245" s="38"/>
      <c r="AG245" s="24"/>
      <c r="AH245" s="25"/>
      <c r="AI245" s="25"/>
      <c r="AJ245" s="24"/>
      <c r="AK245" s="34"/>
      <c r="AL245" s="35"/>
      <c r="AM245" s="35"/>
      <c r="AN245" s="35"/>
      <c r="AO245" s="35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</row>
    <row r="246" spans="1:52" s="40" customFormat="1" ht="16.05" customHeight="1" x14ac:dyDescent="0.3">
      <c r="A246" s="1"/>
      <c r="B246" s="136"/>
      <c r="C246" s="71"/>
      <c r="D246" s="46"/>
      <c r="E246" s="47"/>
      <c r="F246" s="47"/>
      <c r="G246" s="20"/>
      <c r="H246" s="11"/>
      <c r="I246" s="15"/>
      <c r="J246" s="15"/>
      <c r="K246" s="11"/>
      <c r="L246" s="15"/>
      <c r="M246" s="15"/>
      <c r="N246" s="11"/>
      <c r="O246" s="15"/>
      <c r="P246" s="15"/>
      <c r="Q246" s="11"/>
      <c r="R246" s="15"/>
      <c r="S246" s="15"/>
      <c r="T246" s="11"/>
      <c r="U246" s="15"/>
      <c r="V246" s="15"/>
      <c r="W246" s="22"/>
      <c r="X246" s="22"/>
      <c r="Y246" s="20"/>
      <c r="Z246" s="20"/>
      <c r="AA246" s="20"/>
      <c r="AB246" s="20"/>
      <c r="AC246" s="20"/>
      <c r="AD246" s="20"/>
      <c r="AE246" s="20"/>
      <c r="AF246" s="38"/>
      <c r="AG246" s="24"/>
      <c r="AH246" s="25"/>
      <c r="AI246" s="25"/>
      <c r="AJ246" s="24"/>
      <c r="AK246" s="34"/>
      <c r="AL246" s="35"/>
      <c r="AM246" s="35"/>
      <c r="AN246" s="35"/>
      <c r="AO246" s="35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</row>
    <row r="247" spans="1:52" s="40" customFormat="1" ht="16.05" customHeight="1" x14ac:dyDescent="0.3">
      <c r="A247" s="1"/>
      <c r="B247" s="134"/>
      <c r="C247" s="3" t="s">
        <v>432</v>
      </c>
      <c r="D247" s="37"/>
      <c r="E247" s="29"/>
      <c r="F247" s="29"/>
      <c r="G247" s="20"/>
      <c r="H247" s="11"/>
      <c r="I247" s="15"/>
      <c r="J247" s="15"/>
      <c r="K247" s="11"/>
      <c r="L247" s="15"/>
      <c r="M247" s="15"/>
      <c r="N247" s="11"/>
      <c r="O247" s="15"/>
      <c r="P247" s="15"/>
      <c r="Q247" s="11"/>
      <c r="R247" s="15"/>
      <c r="S247" s="15"/>
      <c r="T247" s="11"/>
      <c r="U247" s="15"/>
      <c r="V247" s="15"/>
      <c r="W247" s="22"/>
      <c r="X247" s="22"/>
      <c r="Y247" s="20"/>
      <c r="Z247" s="20"/>
      <c r="AA247" s="20"/>
      <c r="AB247" s="20"/>
      <c r="AC247" s="20"/>
      <c r="AD247" s="20"/>
      <c r="AE247" s="20"/>
      <c r="AF247" s="38"/>
      <c r="AG247" s="24"/>
      <c r="AH247" s="25"/>
      <c r="AI247" s="25"/>
      <c r="AJ247" s="24"/>
      <c r="AK247" s="34"/>
      <c r="AL247" s="35"/>
      <c r="AM247" s="35"/>
      <c r="AN247" s="35"/>
      <c r="AO247" s="35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</row>
    <row r="248" spans="1:52" s="40" customFormat="1" ht="34.950000000000003" customHeight="1" x14ac:dyDescent="0.3">
      <c r="A248" s="1"/>
      <c r="B248" s="134">
        <v>4820215369848</v>
      </c>
      <c r="C248" s="68" t="s">
        <v>752</v>
      </c>
      <c r="D248" s="37"/>
      <c r="E248" s="29">
        <v>252</v>
      </c>
      <c r="F248" s="29">
        <f>D248*E248</f>
        <v>0</v>
      </c>
      <c r="G248" s="73"/>
      <c r="H248" s="52"/>
      <c r="I248" s="53"/>
      <c r="J248" s="53"/>
      <c r="K248" s="52"/>
      <c r="L248" s="53"/>
      <c r="M248" s="53"/>
      <c r="N248" s="52"/>
      <c r="O248" s="53"/>
      <c r="P248" s="53"/>
      <c r="Q248" s="52"/>
      <c r="R248" s="53"/>
      <c r="S248" s="53"/>
      <c r="T248" s="52"/>
      <c r="U248" s="53"/>
      <c r="V248" s="53"/>
      <c r="W248" s="146"/>
      <c r="X248" s="146"/>
      <c r="Y248" s="73"/>
      <c r="Z248" s="73"/>
      <c r="AA248" s="73"/>
      <c r="AB248" s="73"/>
      <c r="AC248" s="73"/>
      <c r="AD248" s="73"/>
      <c r="AE248" s="73"/>
      <c r="AF248" s="38"/>
      <c r="AG248" s="147"/>
      <c r="AH248" s="148"/>
      <c r="AI248" s="148"/>
      <c r="AJ248" s="147"/>
      <c r="AK248" s="149"/>
      <c r="AL248" s="150"/>
      <c r="AM248" s="150"/>
      <c r="AN248" s="150"/>
      <c r="AO248" s="150"/>
    </row>
    <row r="249" spans="1:52" s="40" customFormat="1" ht="34.950000000000003" customHeight="1" x14ac:dyDescent="0.3">
      <c r="A249" s="1"/>
      <c r="B249" s="134">
        <v>4820215366908</v>
      </c>
      <c r="C249" s="68" t="s">
        <v>572</v>
      </c>
      <c r="D249" s="37"/>
      <c r="E249" s="29">
        <v>252</v>
      </c>
      <c r="F249" s="29">
        <f>D249*E249</f>
        <v>0</v>
      </c>
      <c r="G249" s="20"/>
      <c r="H249" s="11"/>
      <c r="I249" s="15"/>
      <c r="J249" s="15"/>
      <c r="K249" s="11"/>
      <c r="L249" s="15"/>
      <c r="M249" s="15"/>
      <c r="N249" s="11"/>
      <c r="O249" s="15"/>
      <c r="P249" s="15"/>
      <c r="Q249" s="11"/>
      <c r="R249" s="15"/>
      <c r="S249" s="15"/>
      <c r="T249" s="11"/>
      <c r="U249" s="15"/>
      <c r="V249" s="15"/>
      <c r="W249" s="22"/>
      <c r="X249" s="22"/>
      <c r="Y249" s="20"/>
      <c r="Z249" s="20"/>
      <c r="AA249" s="20"/>
      <c r="AB249" s="20"/>
      <c r="AC249" s="20"/>
      <c r="AD249" s="20"/>
      <c r="AE249" s="20"/>
      <c r="AF249" s="38"/>
      <c r="AG249" s="24"/>
      <c r="AH249" s="25"/>
      <c r="AI249" s="25"/>
      <c r="AJ249" s="24"/>
      <c r="AK249" s="34"/>
      <c r="AL249" s="35"/>
      <c r="AM249" s="35"/>
      <c r="AN249" s="35"/>
      <c r="AO249" s="35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</row>
    <row r="250" spans="1:52" s="40" customFormat="1" ht="34.950000000000003" customHeight="1" x14ac:dyDescent="0.3">
      <c r="A250" s="1"/>
      <c r="B250" s="134">
        <v>4820215366885</v>
      </c>
      <c r="C250" s="68" t="s">
        <v>573</v>
      </c>
      <c r="D250" s="37"/>
      <c r="E250" s="29">
        <v>252</v>
      </c>
      <c r="F250" s="29">
        <f>D250*E250</f>
        <v>0</v>
      </c>
      <c r="G250" s="20"/>
      <c r="H250" s="11"/>
      <c r="I250" s="15"/>
      <c r="J250" s="15"/>
      <c r="K250" s="11"/>
      <c r="L250" s="15"/>
      <c r="M250" s="15"/>
      <c r="N250" s="11"/>
      <c r="O250" s="15"/>
      <c r="P250" s="15"/>
      <c r="Q250" s="11"/>
      <c r="R250" s="15"/>
      <c r="S250" s="15"/>
      <c r="T250" s="11"/>
      <c r="U250" s="15"/>
      <c r="V250" s="15"/>
      <c r="W250" s="22"/>
      <c r="X250" s="22"/>
      <c r="Y250" s="20"/>
      <c r="Z250" s="20"/>
      <c r="AA250" s="20"/>
      <c r="AB250" s="20"/>
      <c r="AC250" s="20"/>
      <c r="AD250" s="20"/>
      <c r="AE250" s="20"/>
      <c r="AF250" s="38"/>
      <c r="AG250" s="24"/>
      <c r="AH250" s="25"/>
      <c r="AI250" s="25"/>
      <c r="AJ250" s="24"/>
      <c r="AK250" s="34"/>
      <c r="AL250" s="35"/>
      <c r="AM250" s="35"/>
      <c r="AN250" s="35"/>
      <c r="AO250" s="35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</row>
    <row r="251" spans="1:52" s="40" customFormat="1" ht="16.05" customHeight="1" x14ac:dyDescent="0.3">
      <c r="A251" s="1"/>
      <c r="B251" s="136"/>
      <c r="C251" s="71" t="s">
        <v>427</v>
      </c>
      <c r="D251" s="46"/>
      <c r="E251" s="47"/>
      <c r="F251" s="47"/>
      <c r="G251" s="20"/>
      <c r="H251" s="11"/>
      <c r="I251" s="15"/>
      <c r="J251" s="15"/>
      <c r="K251" s="11"/>
      <c r="L251" s="15"/>
      <c r="M251" s="15"/>
      <c r="N251" s="11"/>
      <c r="O251" s="15"/>
      <c r="P251" s="15"/>
      <c r="Q251" s="11"/>
      <c r="R251" s="15"/>
      <c r="S251" s="15"/>
      <c r="T251" s="11"/>
      <c r="U251" s="15"/>
      <c r="V251" s="15"/>
      <c r="W251" s="22"/>
      <c r="X251" s="22"/>
      <c r="Y251" s="20"/>
      <c r="Z251" s="20"/>
      <c r="AA251" s="20"/>
      <c r="AB251" s="20"/>
      <c r="AC251" s="20"/>
      <c r="AD251" s="20"/>
      <c r="AE251" s="20"/>
      <c r="AF251" s="38"/>
      <c r="AG251" s="24"/>
      <c r="AH251" s="25"/>
      <c r="AI251" s="25"/>
      <c r="AJ251" s="24"/>
      <c r="AK251" s="34"/>
      <c r="AL251" s="35"/>
      <c r="AM251" s="35"/>
      <c r="AN251" s="35"/>
      <c r="AO251" s="35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</row>
    <row r="252" spans="1:52" s="40" customFormat="1" ht="16.05" customHeight="1" x14ac:dyDescent="0.3">
      <c r="A252" s="1"/>
      <c r="B252" s="134"/>
      <c r="C252" s="3" t="s">
        <v>433</v>
      </c>
      <c r="D252" s="37"/>
      <c r="E252" s="29"/>
      <c r="F252" s="29"/>
      <c r="G252" s="20"/>
      <c r="H252" s="11"/>
      <c r="I252" s="15"/>
      <c r="J252" s="15"/>
      <c r="K252" s="11"/>
      <c r="L252" s="15"/>
      <c r="M252" s="15"/>
      <c r="N252" s="11"/>
      <c r="O252" s="15"/>
      <c r="P252" s="15"/>
      <c r="Q252" s="11"/>
      <c r="R252" s="15"/>
      <c r="S252" s="15"/>
      <c r="T252" s="11"/>
      <c r="U252" s="15"/>
      <c r="V252" s="15"/>
      <c r="W252" s="22"/>
      <c r="X252" s="22"/>
      <c r="Y252" s="20"/>
      <c r="Z252" s="20"/>
      <c r="AA252" s="20"/>
      <c r="AB252" s="20"/>
      <c r="AC252" s="20"/>
      <c r="AD252" s="20"/>
      <c r="AE252" s="20"/>
      <c r="AF252" s="38"/>
      <c r="AG252" s="24"/>
      <c r="AH252" s="25"/>
      <c r="AI252" s="25"/>
      <c r="AJ252" s="24"/>
      <c r="AK252" s="34"/>
      <c r="AL252" s="35"/>
      <c r="AM252" s="35"/>
      <c r="AN252" s="35"/>
      <c r="AO252" s="35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</row>
    <row r="253" spans="1:52" s="40" customFormat="1" ht="34.950000000000003" customHeight="1" x14ac:dyDescent="0.3">
      <c r="A253" s="1"/>
      <c r="B253" s="134">
        <v>4820215369824</v>
      </c>
      <c r="C253" s="68" t="s">
        <v>574</v>
      </c>
      <c r="D253" s="37"/>
      <c r="E253" s="29">
        <v>600</v>
      </c>
      <c r="F253" s="29">
        <f>D253*E253</f>
        <v>0</v>
      </c>
      <c r="G253" s="20"/>
      <c r="H253" s="11"/>
      <c r="I253" s="15"/>
      <c r="J253" s="15"/>
      <c r="K253" s="11"/>
      <c r="L253" s="15"/>
      <c r="M253" s="15"/>
      <c r="N253" s="11"/>
      <c r="O253" s="15"/>
      <c r="P253" s="15"/>
      <c r="Q253" s="11"/>
      <c r="R253" s="15"/>
      <c r="S253" s="15"/>
      <c r="T253" s="11"/>
      <c r="U253" s="15"/>
      <c r="V253" s="15"/>
      <c r="W253" s="22"/>
      <c r="X253" s="22"/>
      <c r="Y253" s="20"/>
      <c r="Z253" s="20"/>
      <c r="AA253" s="20"/>
      <c r="AB253" s="20"/>
      <c r="AC253" s="20"/>
      <c r="AD253" s="20"/>
      <c r="AE253" s="20"/>
      <c r="AF253" s="38"/>
      <c r="AG253" s="24"/>
      <c r="AH253" s="25"/>
      <c r="AI253" s="25"/>
      <c r="AJ253" s="24"/>
      <c r="AK253" s="34"/>
      <c r="AL253" s="35"/>
      <c r="AM253" s="35"/>
      <c r="AN253" s="35"/>
      <c r="AO253" s="35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</row>
    <row r="254" spans="1:52" s="40" customFormat="1" ht="34.950000000000003" customHeight="1" x14ac:dyDescent="0.3">
      <c r="A254" s="1"/>
      <c r="B254" s="134">
        <v>4820215366069</v>
      </c>
      <c r="C254" s="68" t="s">
        <v>575</v>
      </c>
      <c r="D254" s="37"/>
      <c r="E254" s="29">
        <v>600</v>
      </c>
      <c r="F254" s="29">
        <f>D254*E254</f>
        <v>0</v>
      </c>
      <c r="G254" s="20"/>
      <c r="H254" s="11"/>
      <c r="I254" s="15"/>
      <c r="J254" s="15"/>
      <c r="K254" s="11"/>
      <c r="L254" s="15"/>
      <c r="M254" s="15"/>
      <c r="N254" s="11"/>
      <c r="O254" s="15"/>
      <c r="P254" s="15"/>
      <c r="Q254" s="11"/>
      <c r="R254" s="15"/>
      <c r="S254" s="15"/>
      <c r="T254" s="11"/>
      <c r="U254" s="15"/>
      <c r="V254" s="15"/>
      <c r="W254" s="22"/>
      <c r="X254" s="22"/>
      <c r="Y254" s="20"/>
      <c r="Z254" s="20"/>
      <c r="AA254" s="20"/>
      <c r="AB254" s="20"/>
      <c r="AC254" s="20"/>
      <c r="AD254" s="20"/>
      <c r="AE254" s="20"/>
      <c r="AF254" s="38"/>
      <c r="AG254" s="24"/>
      <c r="AH254" s="25"/>
      <c r="AI254" s="25"/>
      <c r="AJ254" s="24"/>
      <c r="AK254" s="34"/>
      <c r="AL254" s="35"/>
      <c r="AM254" s="35"/>
      <c r="AN254" s="35"/>
      <c r="AO254" s="35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</row>
    <row r="255" spans="1:52" s="40" customFormat="1" ht="34.950000000000003" customHeight="1" x14ac:dyDescent="0.3">
      <c r="A255" s="1"/>
      <c r="B255" s="134">
        <v>4820215366083</v>
      </c>
      <c r="C255" s="68" t="s">
        <v>576</v>
      </c>
      <c r="D255" s="37"/>
      <c r="E255" s="29">
        <v>600</v>
      </c>
      <c r="F255" s="29">
        <f>D255*E255</f>
        <v>0</v>
      </c>
      <c r="G255" s="20"/>
      <c r="H255" s="11"/>
      <c r="I255" s="15"/>
      <c r="J255" s="15"/>
      <c r="K255" s="11"/>
      <c r="L255" s="15"/>
      <c r="M255" s="15"/>
      <c r="N255" s="11"/>
      <c r="O255" s="15"/>
      <c r="P255" s="15"/>
      <c r="Q255" s="11"/>
      <c r="R255" s="15"/>
      <c r="S255" s="15"/>
      <c r="T255" s="11"/>
      <c r="U255" s="15"/>
      <c r="V255" s="15"/>
      <c r="W255" s="22"/>
      <c r="X255" s="22"/>
      <c r="Y255" s="20"/>
      <c r="Z255" s="20"/>
      <c r="AA255" s="20"/>
      <c r="AB255" s="20"/>
      <c r="AC255" s="20"/>
      <c r="AD255" s="20"/>
      <c r="AE255" s="20"/>
      <c r="AF255" s="38"/>
      <c r="AG255" s="24"/>
      <c r="AH255" s="25"/>
      <c r="AI255" s="25"/>
      <c r="AJ255" s="24"/>
      <c r="AK255" s="34"/>
      <c r="AL255" s="35"/>
      <c r="AM255" s="35"/>
      <c r="AN255" s="35"/>
      <c r="AO255" s="35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</row>
    <row r="256" spans="1:52" s="40" customFormat="1" ht="16.05" customHeight="1" x14ac:dyDescent="0.3">
      <c r="A256" s="1"/>
      <c r="B256" s="136"/>
      <c r="C256" s="71"/>
      <c r="D256" s="46"/>
      <c r="E256" s="47"/>
      <c r="F256" s="47"/>
      <c r="G256" s="20"/>
      <c r="H256" s="11"/>
      <c r="I256" s="15"/>
      <c r="J256" s="15"/>
      <c r="K256" s="11"/>
      <c r="L256" s="15"/>
      <c r="M256" s="15"/>
      <c r="N256" s="11"/>
      <c r="O256" s="15"/>
      <c r="P256" s="15"/>
      <c r="Q256" s="11"/>
      <c r="R256" s="15"/>
      <c r="S256" s="15"/>
      <c r="T256" s="11"/>
      <c r="U256" s="15"/>
      <c r="V256" s="15"/>
      <c r="W256" s="22"/>
      <c r="X256" s="22"/>
      <c r="Y256" s="20"/>
      <c r="Z256" s="20"/>
      <c r="AA256" s="20"/>
      <c r="AB256" s="20"/>
      <c r="AC256" s="20"/>
      <c r="AD256" s="20"/>
      <c r="AE256" s="20"/>
      <c r="AF256" s="38"/>
      <c r="AG256" s="24"/>
      <c r="AH256" s="25"/>
      <c r="AI256" s="25"/>
      <c r="AJ256" s="24"/>
      <c r="AK256" s="34"/>
      <c r="AL256" s="35"/>
      <c r="AM256" s="35"/>
      <c r="AN256" s="35"/>
      <c r="AO256" s="35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</row>
    <row r="257" spans="1:52" s="40" customFormat="1" ht="16.05" customHeight="1" x14ac:dyDescent="0.3">
      <c r="A257" s="1"/>
      <c r="B257" s="134"/>
      <c r="C257" s="3" t="s">
        <v>434</v>
      </c>
      <c r="D257" s="37"/>
      <c r="E257" s="29"/>
      <c r="F257" s="29"/>
      <c r="G257" s="20"/>
      <c r="H257" s="11"/>
      <c r="I257" s="15"/>
      <c r="J257" s="15"/>
      <c r="K257" s="11"/>
      <c r="L257" s="15"/>
      <c r="M257" s="15"/>
      <c r="N257" s="11"/>
      <c r="O257" s="15"/>
      <c r="P257" s="15"/>
      <c r="Q257" s="11"/>
      <c r="R257" s="15"/>
      <c r="S257" s="15"/>
      <c r="T257" s="11"/>
      <c r="U257" s="15"/>
      <c r="V257" s="15"/>
      <c r="W257" s="22"/>
      <c r="X257" s="22"/>
      <c r="Y257" s="20"/>
      <c r="Z257" s="20"/>
      <c r="AA257" s="20"/>
      <c r="AB257" s="20"/>
      <c r="AC257" s="20"/>
      <c r="AD257" s="20"/>
      <c r="AE257" s="20"/>
      <c r="AF257" s="38"/>
      <c r="AG257" s="24"/>
      <c r="AH257" s="25"/>
      <c r="AI257" s="25"/>
      <c r="AJ257" s="24"/>
      <c r="AK257" s="34"/>
      <c r="AL257" s="35"/>
      <c r="AM257" s="35"/>
      <c r="AN257" s="35"/>
      <c r="AO257" s="35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</row>
    <row r="258" spans="1:52" s="40" customFormat="1" ht="34.950000000000003" customHeight="1" x14ac:dyDescent="0.3">
      <c r="A258" s="1"/>
      <c r="B258" s="134">
        <v>4820215366052</v>
      </c>
      <c r="C258" s="68" t="s">
        <v>577</v>
      </c>
      <c r="D258" s="37"/>
      <c r="E258" s="29">
        <v>480</v>
      </c>
      <c r="F258" s="29">
        <f>D258*E258</f>
        <v>0</v>
      </c>
      <c r="G258" s="20"/>
      <c r="H258" s="11"/>
      <c r="I258" s="15"/>
      <c r="J258" s="15"/>
      <c r="K258" s="11"/>
      <c r="L258" s="15"/>
      <c r="M258" s="15"/>
      <c r="N258" s="11"/>
      <c r="O258" s="15"/>
      <c r="P258" s="15"/>
      <c r="Q258" s="11"/>
      <c r="R258" s="15"/>
      <c r="S258" s="15"/>
      <c r="T258" s="11"/>
      <c r="U258" s="15"/>
      <c r="V258" s="15"/>
      <c r="W258" s="22"/>
      <c r="X258" s="22"/>
      <c r="Y258" s="20"/>
      <c r="Z258" s="20"/>
      <c r="AA258" s="20"/>
      <c r="AB258" s="20"/>
      <c r="AC258" s="20"/>
      <c r="AD258" s="20"/>
      <c r="AE258" s="20"/>
      <c r="AF258" s="38"/>
      <c r="AG258" s="24"/>
      <c r="AH258" s="25"/>
      <c r="AI258" s="25"/>
      <c r="AJ258" s="24"/>
      <c r="AK258" s="34"/>
      <c r="AL258" s="35"/>
      <c r="AM258" s="35"/>
      <c r="AN258" s="35"/>
      <c r="AO258" s="35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</row>
    <row r="259" spans="1:52" s="40" customFormat="1" ht="34.950000000000003" customHeight="1" x14ac:dyDescent="0.3">
      <c r="A259" s="1"/>
      <c r="B259" s="134">
        <v>4820215366076</v>
      </c>
      <c r="C259" s="68" t="s">
        <v>578</v>
      </c>
      <c r="D259" s="37"/>
      <c r="E259" s="29">
        <v>480</v>
      </c>
      <c r="F259" s="29">
        <f>D259*E259</f>
        <v>0</v>
      </c>
      <c r="G259" s="20"/>
      <c r="H259" s="11"/>
      <c r="I259" s="15"/>
      <c r="J259" s="15"/>
      <c r="K259" s="11"/>
      <c r="L259" s="15"/>
      <c r="M259" s="15"/>
      <c r="N259" s="11"/>
      <c r="O259" s="15"/>
      <c r="P259" s="15"/>
      <c r="Q259" s="11"/>
      <c r="R259" s="15"/>
      <c r="S259" s="15"/>
      <c r="T259" s="11"/>
      <c r="U259" s="15"/>
      <c r="V259" s="15"/>
      <c r="W259" s="22"/>
      <c r="X259" s="22"/>
      <c r="Y259" s="20"/>
      <c r="Z259" s="20"/>
      <c r="AA259" s="20"/>
      <c r="AB259" s="20"/>
      <c r="AC259" s="20"/>
      <c r="AD259" s="20"/>
      <c r="AE259" s="20"/>
      <c r="AF259" s="38"/>
      <c r="AG259" s="24"/>
      <c r="AH259" s="25"/>
      <c r="AI259" s="25"/>
      <c r="AJ259" s="24"/>
      <c r="AK259" s="34"/>
      <c r="AL259" s="35"/>
      <c r="AM259" s="35"/>
      <c r="AN259" s="35"/>
      <c r="AO259" s="35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</row>
    <row r="260" spans="1:52" s="40" customFormat="1" ht="34.950000000000003" customHeight="1" x14ac:dyDescent="0.3">
      <c r="A260" s="1"/>
      <c r="B260" s="134">
        <v>4820215366090</v>
      </c>
      <c r="C260" s="68" t="s">
        <v>579</v>
      </c>
      <c r="D260" s="37"/>
      <c r="E260" s="29">
        <v>480</v>
      </c>
      <c r="F260" s="29">
        <f>D260*E260</f>
        <v>0</v>
      </c>
      <c r="G260" s="20"/>
      <c r="H260" s="11"/>
      <c r="I260" s="15"/>
      <c r="J260" s="15"/>
      <c r="K260" s="11"/>
      <c r="L260" s="15"/>
      <c r="M260" s="15"/>
      <c r="N260" s="11"/>
      <c r="O260" s="15"/>
      <c r="P260" s="15"/>
      <c r="Q260" s="11"/>
      <c r="R260" s="15"/>
      <c r="S260" s="15"/>
      <c r="T260" s="11"/>
      <c r="U260" s="15"/>
      <c r="V260" s="15"/>
      <c r="W260" s="22"/>
      <c r="X260" s="22"/>
      <c r="Y260" s="20"/>
      <c r="Z260" s="20"/>
      <c r="AA260" s="20"/>
      <c r="AB260" s="20"/>
      <c r="AC260" s="20"/>
      <c r="AD260" s="20"/>
      <c r="AE260" s="20"/>
      <c r="AF260" s="38"/>
      <c r="AG260" s="24"/>
      <c r="AH260" s="25"/>
      <c r="AI260" s="25"/>
      <c r="AJ260" s="24"/>
      <c r="AK260" s="34"/>
      <c r="AL260" s="35"/>
      <c r="AM260" s="35"/>
      <c r="AN260" s="35"/>
      <c r="AO260" s="35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</row>
    <row r="261" spans="1:52" s="40" customFormat="1" ht="16.05" customHeight="1" x14ac:dyDescent="0.3">
      <c r="A261" s="1"/>
      <c r="B261" s="136"/>
      <c r="C261" s="71"/>
      <c r="D261" s="46"/>
      <c r="E261" s="47"/>
      <c r="F261" s="47"/>
      <c r="G261" s="20"/>
      <c r="H261" s="11"/>
      <c r="I261" s="15"/>
      <c r="J261" s="15"/>
      <c r="K261" s="11"/>
      <c r="L261" s="15"/>
      <c r="M261" s="15"/>
      <c r="N261" s="11"/>
      <c r="O261" s="15"/>
      <c r="P261" s="15"/>
      <c r="Q261" s="11"/>
      <c r="R261" s="15"/>
      <c r="S261" s="15"/>
      <c r="T261" s="11"/>
      <c r="U261" s="15"/>
      <c r="V261" s="15"/>
      <c r="W261" s="22"/>
      <c r="X261" s="22"/>
      <c r="Y261" s="20"/>
      <c r="Z261" s="20"/>
      <c r="AA261" s="20"/>
      <c r="AB261" s="20"/>
      <c r="AC261" s="20"/>
      <c r="AD261" s="20"/>
      <c r="AE261" s="20"/>
      <c r="AF261" s="38"/>
      <c r="AG261" s="24"/>
      <c r="AH261" s="25"/>
      <c r="AI261" s="25"/>
      <c r="AJ261" s="24"/>
      <c r="AK261" s="34"/>
      <c r="AL261" s="35"/>
      <c r="AM261" s="35"/>
      <c r="AN261" s="35"/>
      <c r="AO261" s="35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</row>
    <row r="262" spans="1:52" s="40" customFormat="1" ht="16.05" customHeight="1" x14ac:dyDescent="0.3">
      <c r="A262" s="1"/>
      <c r="B262" s="134"/>
      <c r="C262" s="3" t="s">
        <v>435</v>
      </c>
      <c r="D262" s="37"/>
      <c r="E262" s="29"/>
      <c r="F262" s="29"/>
      <c r="G262" s="20"/>
      <c r="H262" s="11"/>
      <c r="I262" s="15"/>
      <c r="J262" s="15"/>
      <c r="K262" s="11"/>
      <c r="L262" s="15"/>
      <c r="M262" s="15"/>
      <c r="N262" s="11"/>
      <c r="O262" s="15"/>
      <c r="P262" s="15"/>
      <c r="Q262" s="11"/>
      <c r="R262" s="15"/>
      <c r="S262" s="15"/>
      <c r="T262" s="11"/>
      <c r="U262" s="15"/>
      <c r="V262" s="15"/>
      <c r="W262" s="22"/>
      <c r="X262" s="22"/>
      <c r="Y262" s="20"/>
      <c r="Z262" s="20"/>
      <c r="AA262" s="20"/>
      <c r="AB262" s="20"/>
      <c r="AC262" s="20"/>
      <c r="AD262" s="20"/>
      <c r="AE262" s="20"/>
      <c r="AF262" s="38"/>
      <c r="AG262" s="24"/>
      <c r="AH262" s="25"/>
      <c r="AI262" s="25"/>
      <c r="AJ262" s="24"/>
      <c r="AK262" s="34"/>
      <c r="AL262" s="35"/>
      <c r="AM262" s="35"/>
      <c r="AN262" s="35"/>
      <c r="AO262" s="35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</row>
    <row r="263" spans="1:52" s="40" customFormat="1" ht="34.950000000000003" customHeight="1" x14ac:dyDescent="0.3">
      <c r="A263" s="1"/>
      <c r="B263" s="134">
        <v>4820215366816</v>
      </c>
      <c r="C263" s="68" t="s">
        <v>580</v>
      </c>
      <c r="D263" s="37"/>
      <c r="E263" s="29">
        <v>240</v>
      </c>
      <c r="F263" s="29">
        <f>D263*E263</f>
        <v>0</v>
      </c>
      <c r="G263" s="20"/>
      <c r="H263" s="11"/>
      <c r="I263" s="15"/>
      <c r="J263" s="15"/>
      <c r="K263" s="11"/>
      <c r="L263" s="15"/>
      <c r="M263" s="15"/>
      <c r="N263" s="11"/>
      <c r="O263" s="15"/>
      <c r="P263" s="15"/>
      <c r="Q263" s="11"/>
      <c r="R263" s="15"/>
      <c r="S263" s="15"/>
      <c r="T263" s="11"/>
      <c r="U263" s="15"/>
      <c r="V263" s="15"/>
      <c r="W263" s="22"/>
      <c r="X263" s="22"/>
      <c r="Y263" s="20"/>
      <c r="Z263" s="20"/>
      <c r="AA263" s="20"/>
      <c r="AB263" s="20"/>
      <c r="AC263" s="20"/>
      <c r="AD263" s="20"/>
      <c r="AE263" s="20"/>
      <c r="AF263" s="38"/>
      <c r="AG263" s="24"/>
      <c r="AH263" s="25"/>
      <c r="AI263" s="25"/>
      <c r="AJ263" s="24"/>
      <c r="AK263" s="34"/>
      <c r="AL263" s="35"/>
      <c r="AM263" s="35"/>
      <c r="AN263" s="35"/>
      <c r="AO263" s="35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</row>
    <row r="264" spans="1:52" s="40" customFormat="1" ht="34.950000000000003" customHeight="1" x14ac:dyDescent="0.3">
      <c r="A264" s="1"/>
      <c r="B264" s="134">
        <v>4820215366854</v>
      </c>
      <c r="C264" s="68" t="s">
        <v>581</v>
      </c>
      <c r="D264" s="37"/>
      <c r="E264" s="29">
        <v>240</v>
      </c>
      <c r="F264" s="29">
        <f>D264*E264</f>
        <v>0</v>
      </c>
      <c r="G264" s="20"/>
      <c r="H264" s="11"/>
      <c r="I264" s="15"/>
      <c r="J264" s="15"/>
      <c r="K264" s="11"/>
      <c r="L264" s="15"/>
      <c r="M264" s="15"/>
      <c r="N264" s="11"/>
      <c r="O264" s="15"/>
      <c r="P264" s="15"/>
      <c r="Q264" s="11"/>
      <c r="R264" s="15"/>
      <c r="S264" s="15"/>
      <c r="T264" s="11"/>
      <c r="U264" s="15"/>
      <c r="V264" s="15"/>
      <c r="W264" s="22"/>
      <c r="X264" s="22"/>
      <c r="Y264" s="20"/>
      <c r="Z264" s="20"/>
      <c r="AA264" s="20"/>
      <c r="AB264" s="20"/>
      <c r="AC264" s="20"/>
      <c r="AD264" s="20"/>
      <c r="AE264" s="20"/>
      <c r="AF264" s="38"/>
      <c r="AG264" s="24"/>
      <c r="AH264" s="25"/>
      <c r="AI264" s="25"/>
      <c r="AJ264" s="24"/>
      <c r="AK264" s="34"/>
      <c r="AL264" s="35"/>
      <c r="AM264" s="35"/>
      <c r="AN264" s="35"/>
      <c r="AO264" s="35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</row>
    <row r="265" spans="1:52" s="40" customFormat="1" ht="34.950000000000003" customHeight="1" x14ac:dyDescent="0.3">
      <c r="A265" s="1"/>
      <c r="B265" s="134">
        <v>4820215366830</v>
      </c>
      <c r="C265" s="68" t="s">
        <v>582</v>
      </c>
      <c r="D265" s="37"/>
      <c r="E265" s="29">
        <v>240</v>
      </c>
      <c r="F265" s="29">
        <f>D265*E265</f>
        <v>0</v>
      </c>
      <c r="G265" s="20"/>
      <c r="H265" s="11"/>
      <c r="I265" s="15"/>
      <c r="J265" s="15"/>
      <c r="K265" s="11"/>
      <c r="L265" s="15"/>
      <c r="M265" s="15"/>
      <c r="N265" s="11"/>
      <c r="O265" s="15"/>
      <c r="P265" s="15"/>
      <c r="Q265" s="11"/>
      <c r="R265" s="15"/>
      <c r="S265" s="15"/>
      <c r="T265" s="11"/>
      <c r="U265" s="15"/>
      <c r="V265" s="15"/>
      <c r="W265" s="22"/>
      <c r="X265" s="22"/>
      <c r="Y265" s="20"/>
      <c r="Z265" s="20"/>
      <c r="AA265" s="20"/>
      <c r="AB265" s="20"/>
      <c r="AC265" s="20"/>
      <c r="AD265" s="20"/>
      <c r="AE265" s="20"/>
      <c r="AF265" s="38"/>
      <c r="AG265" s="24"/>
      <c r="AH265" s="25"/>
      <c r="AI265" s="25"/>
      <c r="AJ265" s="24"/>
      <c r="AK265" s="34"/>
      <c r="AL265" s="35"/>
      <c r="AM265" s="35"/>
      <c r="AN265" s="35"/>
      <c r="AO265" s="35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</row>
    <row r="266" spans="1:52" s="40" customFormat="1" ht="16.05" customHeight="1" x14ac:dyDescent="0.3">
      <c r="A266" s="1"/>
      <c r="B266" s="136"/>
      <c r="C266" s="71"/>
      <c r="D266" s="46"/>
      <c r="E266" s="47"/>
      <c r="F266" s="47"/>
      <c r="G266" s="20"/>
      <c r="H266" s="11"/>
      <c r="I266" s="15"/>
      <c r="J266" s="15"/>
      <c r="K266" s="11"/>
      <c r="L266" s="15"/>
      <c r="M266" s="15"/>
      <c r="N266" s="11"/>
      <c r="O266" s="15"/>
      <c r="P266" s="15"/>
      <c r="Q266" s="11"/>
      <c r="R266" s="15"/>
      <c r="S266" s="15"/>
      <c r="T266" s="11"/>
      <c r="U266" s="15"/>
      <c r="V266" s="15"/>
      <c r="W266" s="22"/>
      <c r="X266" s="22"/>
      <c r="Y266" s="20"/>
      <c r="Z266" s="20"/>
      <c r="AA266" s="20"/>
      <c r="AB266" s="20"/>
      <c r="AC266" s="20"/>
      <c r="AD266" s="20"/>
      <c r="AE266" s="20"/>
      <c r="AF266" s="38"/>
      <c r="AG266" s="24"/>
      <c r="AH266" s="25"/>
      <c r="AI266" s="25"/>
      <c r="AJ266" s="24"/>
      <c r="AK266" s="34"/>
      <c r="AL266" s="35"/>
      <c r="AM266" s="35"/>
      <c r="AN266" s="35"/>
      <c r="AO266" s="35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</row>
    <row r="267" spans="1:52" s="40" customFormat="1" ht="16.05" customHeight="1" x14ac:dyDescent="0.3">
      <c r="A267" s="1"/>
      <c r="B267" s="134"/>
      <c r="C267" s="3" t="s">
        <v>751</v>
      </c>
      <c r="D267" s="37"/>
      <c r="E267" s="29"/>
      <c r="F267" s="29"/>
      <c r="G267" s="73"/>
      <c r="H267" s="52"/>
      <c r="I267" s="53"/>
      <c r="J267" s="53"/>
      <c r="K267" s="52"/>
      <c r="L267" s="53"/>
      <c r="M267" s="53"/>
      <c r="N267" s="52"/>
      <c r="O267" s="53"/>
      <c r="P267" s="53"/>
      <c r="Q267" s="52"/>
      <c r="R267" s="53"/>
      <c r="S267" s="53"/>
      <c r="T267" s="52"/>
      <c r="U267" s="53"/>
      <c r="V267" s="53"/>
      <c r="W267" s="146"/>
      <c r="X267" s="146"/>
      <c r="Y267" s="73"/>
      <c r="Z267" s="73"/>
      <c r="AA267" s="73"/>
      <c r="AB267" s="73"/>
      <c r="AC267" s="73"/>
      <c r="AD267" s="73"/>
      <c r="AE267" s="73"/>
      <c r="AF267" s="38"/>
      <c r="AG267" s="147"/>
      <c r="AH267" s="148"/>
      <c r="AI267" s="148"/>
      <c r="AJ267" s="147"/>
      <c r="AK267" s="149"/>
      <c r="AL267" s="150"/>
      <c r="AM267" s="150"/>
      <c r="AN267" s="150"/>
      <c r="AO267" s="150"/>
    </row>
    <row r="268" spans="1:52" s="40" customFormat="1" ht="34.950000000000003" customHeight="1" x14ac:dyDescent="0.3">
      <c r="A268" s="1"/>
      <c r="B268" s="134">
        <v>4820215366922</v>
      </c>
      <c r="C268" s="68" t="s">
        <v>583</v>
      </c>
      <c r="D268" s="37"/>
      <c r="E268" s="29">
        <v>1040</v>
      </c>
      <c r="F268" s="29">
        <f>D268*E268</f>
        <v>0</v>
      </c>
      <c r="G268" s="73"/>
      <c r="H268" s="52"/>
      <c r="I268" s="53"/>
      <c r="J268" s="53"/>
      <c r="K268" s="52"/>
      <c r="L268" s="53"/>
      <c r="M268" s="53"/>
      <c r="N268" s="52"/>
      <c r="O268" s="53"/>
      <c r="P268" s="53"/>
      <c r="Q268" s="52"/>
      <c r="R268" s="53"/>
      <c r="S268" s="53"/>
      <c r="T268" s="52"/>
      <c r="U268" s="53"/>
      <c r="V268" s="53"/>
      <c r="W268" s="146"/>
      <c r="X268" s="146"/>
      <c r="Y268" s="73"/>
      <c r="Z268" s="73"/>
      <c r="AA268" s="73"/>
      <c r="AB268" s="73"/>
      <c r="AC268" s="73"/>
      <c r="AD268" s="73"/>
      <c r="AE268" s="73"/>
      <c r="AF268" s="38"/>
      <c r="AG268" s="147"/>
      <c r="AH268" s="148"/>
      <c r="AI268" s="148"/>
      <c r="AJ268" s="147"/>
      <c r="AK268" s="149"/>
      <c r="AL268" s="150"/>
      <c r="AM268" s="150"/>
      <c r="AN268" s="150"/>
      <c r="AO268" s="150"/>
    </row>
    <row r="269" spans="1:52" s="40" customFormat="1" ht="34.950000000000003" customHeight="1" x14ac:dyDescent="0.3">
      <c r="A269" s="1"/>
      <c r="B269" s="134">
        <v>4820215366847</v>
      </c>
      <c r="C269" s="68" t="s">
        <v>584</v>
      </c>
      <c r="D269" s="37"/>
      <c r="E269" s="29">
        <v>1040</v>
      </c>
      <c r="F269" s="29">
        <f>D269*E269</f>
        <v>0</v>
      </c>
      <c r="G269" s="73"/>
      <c r="H269" s="52"/>
      <c r="I269" s="53"/>
      <c r="J269" s="53"/>
      <c r="K269" s="52"/>
      <c r="L269" s="53"/>
      <c r="M269" s="53"/>
      <c r="N269" s="52"/>
      <c r="O269" s="53"/>
      <c r="P269" s="53"/>
      <c r="Q269" s="52"/>
      <c r="R269" s="53"/>
      <c r="S269" s="53"/>
      <c r="T269" s="52"/>
      <c r="U269" s="53"/>
      <c r="V269" s="53"/>
      <c r="W269" s="146"/>
      <c r="X269" s="146"/>
      <c r="Y269" s="73"/>
      <c r="Z269" s="73"/>
      <c r="AA269" s="73"/>
      <c r="AB269" s="73"/>
      <c r="AC269" s="73"/>
      <c r="AD269" s="73"/>
      <c r="AE269" s="73"/>
      <c r="AF269" s="38"/>
      <c r="AG269" s="147"/>
      <c r="AH269" s="148"/>
      <c r="AI269" s="148"/>
      <c r="AJ269" s="147"/>
      <c r="AK269" s="149"/>
      <c r="AL269" s="150"/>
      <c r="AM269" s="150"/>
      <c r="AN269" s="150"/>
      <c r="AO269" s="150"/>
    </row>
    <row r="270" spans="1:52" s="40" customFormat="1" ht="34.950000000000003" customHeight="1" x14ac:dyDescent="0.3">
      <c r="A270" s="1"/>
      <c r="B270" s="134">
        <v>4820215366823</v>
      </c>
      <c r="C270" s="68" t="s">
        <v>585</v>
      </c>
      <c r="D270" s="37"/>
      <c r="E270" s="29">
        <v>1040</v>
      </c>
      <c r="F270" s="29">
        <f>D270*E270</f>
        <v>0</v>
      </c>
      <c r="G270" s="73"/>
      <c r="H270" s="52"/>
      <c r="I270" s="53"/>
      <c r="J270" s="53"/>
      <c r="K270" s="52"/>
      <c r="L270" s="53"/>
      <c r="M270" s="53"/>
      <c r="N270" s="52"/>
      <c r="O270" s="53"/>
      <c r="P270" s="53"/>
      <c r="Q270" s="52"/>
      <c r="R270" s="53"/>
      <c r="S270" s="53"/>
      <c r="T270" s="52"/>
      <c r="U270" s="53"/>
      <c r="V270" s="53"/>
      <c r="W270" s="146"/>
      <c r="X270" s="146"/>
      <c r="Y270" s="73"/>
      <c r="Z270" s="73"/>
      <c r="AA270" s="73"/>
      <c r="AB270" s="73"/>
      <c r="AC270" s="73"/>
      <c r="AD270" s="73"/>
      <c r="AE270" s="73"/>
      <c r="AF270" s="38"/>
      <c r="AG270" s="147"/>
      <c r="AH270" s="148"/>
      <c r="AI270" s="148"/>
      <c r="AJ270" s="147"/>
      <c r="AK270" s="149"/>
      <c r="AL270" s="150"/>
      <c r="AM270" s="150"/>
      <c r="AN270" s="150"/>
      <c r="AO270" s="150"/>
    </row>
    <row r="271" spans="1:52" s="40" customFormat="1" ht="16.05" customHeight="1" x14ac:dyDescent="0.3">
      <c r="A271" s="1"/>
      <c r="B271" s="136"/>
      <c r="C271" s="4"/>
      <c r="D271" s="46"/>
      <c r="E271" s="47"/>
      <c r="F271" s="47"/>
      <c r="G271" s="20"/>
      <c r="H271" s="11"/>
      <c r="I271" s="15"/>
      <c r="J271" s="15"/>
      <c r="K271" s="11"/>
      <c r="L271" s="15"/>
      <c r="M271" s="15"/>
      <c r="N271" s="11"/>
      <c r="O271" s="15"/>
      <c r="P271" s="15"/>
      <c r="Q271" s="11"/>
      <c r="R271" s="15"/>
      <c r="S271" s="15"/>
      <c r="T271" s="11"/>
      <c r="U271" s="15"/>
      <c r="V271" s="15"/>
      <c r="W271" s="22"/>
      <c r="X271" s="22"/>
      <c r="Y271" s="20"/>
      <c r="Z271" s="20"/>
      <c r="AA271" s="20"/>
      <c r="AB271" s="20"/>
      <c r="AC271" s="20"/>
      <c r="AD271" s="20"/>
      <c r="AE271" s="20"/>
      <c r="AF271" s="38"/>
      <c r="AG271" s="24"/>
      <c r="AH271" s="25"/>
      <c r="AI271" s="25"/>
      <c r="AJ271" s="24"/>
      <c r="AK271" s="34"/>
      <c r="AL271" s="35"/>
      <c r="AM271" s="35"/>
      <c r="AN271" s="35"/>
      <c r="AO271" s="35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</row>
    <row r="272" spans="1:52" s="40" customFormat="1" ht="16.05" customHeight="1" x14ac:dyDescent="0.3">
      <c r="A272" s="1"/>
      <c r="B272" s="134"/>
      <c r="C272" s="3" t="s">
        <v>436</v>
      </c>
      <c r="D272" s="37"/>
      <c r="E272" s="29"/>
      <c r="F272" s="29"/>
      <c r="G272" s="20"/>
      <c r="H272" s="11"/>
      <c r="I272" s="15"/>
      <c r="J272" s="15"/>
      <c r="K272" s="11"/>
      <c r="L272" s="15"/>
      <c r="M272" s="15"/>
      <c r="N272" s="11"/>
      <c r="O272" s="15"/>
      <c r="P272" s="15"/>
      <c r="Q272" s="11"/>
      <c r="R272" s="15"/>
      <c r="S272" s="15"/>
      <c r="T272" s="11"/>
      <c r="U272" s="15"/>
      <c r="V272" s="15"/>
      <c r="W272" s="22"/>
      <c r="X272" s="22"/>
      <c r="Y272" s="20"/>
      <c r="Z272" s="20"/>
      <c r="AA272" s="20"/>
      <c r="AB272" s="20"/>
      <c r="AC272" s="20"/>
      <c r="AD272" s="20"/>
      <c r="AE272" s="20"/>
      <c r="AF272" s="38"/>
      <c r="AG272" s="24"/>
      <c r="AH272" s="25"/>
      <c r="AI272" s="25"/>
      <c r="AJ272" s="24"/>
      <c r="AK272" s="34"/>
      <c r="AL272" s="35"/>
      <c r="AM272" s="35"/>
      <c r="AN272" s="35"/>
      <c r="AO272" s="35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</row>
    <row r="273" spans="1:52" s="40" customFormat="1" ht="34.950000000000003" customHeight="1" x14ac:dyDescent="0.3">
      <c r="A273" s="1"/>
      <c r="B273" s="134">
        <v>4820215369725</v>
      </c>
      <c r="C273" s="68" t="s">
        <v>424</v>
      </c>
      <c r="D273" s="37"/>
      <c r="E273" s="29">
        <v>14</v>
      </c>
      <c r="F273" s="29">
        <f t="shared" ref="F273:F276" si="54">D273*E273</f>
        <v>0</v>
      </c>
      <c r="G273" s="20"/>
      <c r="H273" s="11"/>
      <c r="I273" s="15"/>
      <c r="J273" s="15"/>
      <c r="K273" s="11"/>
      <c r="L273" s="15"/>
      <c r="M273" s="15"/>
      <c r="N273" s="11"/>
      <c r="O273" s="15"/>
      <c r="P273" s="15"/>
      <c r="Q273" s="11"/>
      <c r="R273" s="15"/>
      <c r="S273" s="15"/>
      <c r="T273" s="11"/>
      <c r="U273" s="15"/>
      <c r="V273" s="15"/>
      <c r="W273" s="22"/>
      <c r="X273" s="22"/>
      <c r="Y273" s="20"/>
      <c r="Z273" s="20"/>
      <c r="AA273" s="20"/>
      <c r="AB273" s="20"/>
      <c r="AC273" s="20"/>
      <c r="AD273" s="20"/>
      <c r="AE273" s="20"/>
      <c r="AF273" s="38"/>
      <c r="AG273" s="24"/>
      <c r="AH273" s="25"/>
      <c r="AI273" s="25"/>
      <c r="AJ273" s="24"/>
      <c r="AK273" s="34"/>
      <c r="AL273" s="35"/>
      <c r="AM273" s="35"/>
      <c r="AN273" s="35"/>
      <c r="AO273" s="35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</row>
    <row r="274" spans="1:52" s="40" customFormat="1" ht="34.950000000000003" customHeight="1" x14ac:dyDescent="0.3">
      <c r="A274" s="1"/>
      <c r="B274" s="134">
        <v>4820215369855</v>
      </c>
      <c r="C274" s="68" t="s">
        <v>425</v>
      </c>
      <c r="D274" s="37"/>
      <c r="E274" s="29">
        <v>14</v>
      </c>
      <c r="F274" s="29">
        <f t="shared" si="54"/>
        <v>0</v>
      </c>
      <c r="G274" s="20"/>
      <c r="H274" s="11"/>
      <c r="I274" s="15"/>
      <c r="J274" s="15"/>
      <c r="K274" s="11"/>
      <c r="L274" s="15"/>
      <c r="M274" s="15"/>
      <c r="N274" s="11"/>
      <c r="O274" s="15"/>
      <c r="P274" s="15"/>
      <c r="Q274" s="11"/>
      <c r="R274" s="15"/>
      <c r="S274" s="15"/>
      <c r="T274" s="11"/>
      <c r="U274" s="15"/>
      <c r="V274" s="15"/>
      <c r="W274" s="22"/>
      <c r="X274" s="22"/>
      <c r="Y274" s="20"/>
      <c r="Z274" s="20"/>
      <c r="AA274" s="20"/>
      <c r="AB274" s="20"/>
      <c r="AC274" s="20"/>
      <c r="AD274" s="20"/>
      <c r="AE274" s="20"/>
      <c r="AF274" s="38"/>
      <c r="AG274" s="24"/>
      <c r="AH274" s="25"/>
      <c r="AI274" s="25"/>
      <c r="AJ274" s="24"/>
      <c r="AK274" s="34"/>
      <c r="AL274" s="35"/>
      <c r="AM274" s="35"/>
      <c r="AN274" s="35"/>
      <c r="AO274" s="35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</row>
    <row r="275" spans="1:52" s="40" customFormat="1" ht="34.950000000000003" customHeight="1" x14ac:dyDescent="0.3">
      <c r="A275" s="1"/>
      <c r="B275" s="134">
        <v>4820215369626</v>
      </c>
      <c r="C275" s="68" t="s">
        <v>426</v>
      </c>
      <c r="D275" s="37"/>
      <c r="E275" s="29">
        <v>14</v>
      </c>
      <c r="F275" s="29">
        <f t="shared" si="54"/>
        <v>0</v>
      </c>
      <c r="G275" s="20"/>
      <c r="H275" s="11"/>
      <c r="I275" s="15"/>
      <c r="J275" s="15"/>
      <c r="K275" s="11"/>
      <c r="L275" s="15"/>
      <c r="M275" s="15"/>
      <c r="N275" s="11"/>
      <c r="O275" s="15"/>
      <c r="P275" s="15"/>
      <c r="Q275" s="11"/>
      <c r="R275" s="15"/>
      <c r="S275" s="15"/>
      <c r="T275" s="11"/>
      <c r="U275" s="15"/>
      <c r="V275" s="15"/>
      <c r="W275" s="22"/>
      <c r="X275" s="22"/>
      <c r="Y275" s="20"/>
      <c r="Z275" s="20"/>
      <c r="AA275" s="20"/>
      <c r="AB275" s="20"/>
      <c r="AC275" s="20"/>
      <c r="AD275" s="20"/>
      <c r="AE275" s="20"/>
      <c r="AF275" s="38"/>
      <c r="AG275" s="24"/>
      <c r="AH275" s="25"/>
      <c r="AI275" s="25"/>
      <c r="AJ275" s="24"/>
      <c r="AK275" s="34"/>
      <c r="AL275" s="35"/>
      <c r="AM275" s="35"/>
      <c r="AN275" s="35"/>
      <c r="AO275" s="35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</row>
    <row r="276" spans="1:52" s="40" customFormat="1" ht="34.950000000000003" customHeight="1" x14ac:dyDescent="0.3">
      <c r="A276" s="1"/>
      <c r="B276" s="134">
        <v>4820215369619</v>
      </c>
      <c r="C276" s="68" t="s">
        <v>428</v>
      </c>
      <c r="D276" s="37"/>
      <c r="E276" s="29">
        <v>14</v>
      </c>
      <c r="F276" s="29">
        <f t="shared" si="54"/>
        <v>0</v>
      </c>
      <c r="G276" s="20"/>
      <c r="H276" s="11"/>
      <c r="I276" s="15"/>
      <c r="J276" s="15"/>
      <c r="K276" s="11"/>
      <c r="L276" s="15"/>
      <c r="M276" s="15"/>
      <c r="N276" s="11"/>
      <c r="O276" s="15"/>
      <c r="P276" s="15"/>
      <c r="Q276" s="11"/>
      <c r="R276" s="15"/>
      <c r="S276" s="15"/>
      <c r="T276" s="11"/>
      <c r="U276" s="15"/>
      <c r="V276" s="15"/>
      <c r="W276" s="22"/>
      <c r="X276" s="22"/>
      <c r="Y276" s="20"/>
      <c r="Z276" s="20"/>
      <c r="AA276" s="20"/>
      <c r="AB276" s="20"/>
      <c r="AC276" s="20"/>
      <c r="AD276" s="20"/>
      <c r="AE276" s="20"/>
      <c r="AF276" s="38"/>
      <c r="AG276" s="24"/>
      <c r="AH276" s="25"/>
      <c r="AI276" s="25"/>
      <c r="AJ276" s="24"/>
      <c r="AK276" s="34"/>
      <c r="AL276" s="35"/>
      <c r="AM276" s="35"/>
      <c r="AN276" s="35"/>
      <c r="AO276" s="35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</row>
    <row r="277" spans="1:52" s="40" customFormat="1" ht="16.05" customHeight="1" x14ac:dyDescent="0.3">
      <c r="A277" s="1"/>
      <c r="B277" s="136"/>
      <c r="C277" s="71"/>
      <c r="D277" s="46"/>
      <c r="E277" s="47"/>
      <c r="F277" s="47"/>
      <c r="G277" s="20"/>
      <c r="H277" s="11"/>
      <c r="I277" s="15"/>
      <c r="J277" s="15"/>
      <c r="K277" s="11"/>
      <c r="L277" s="15"/>
      <c r="M277" s="15"/>
      <c r="N277" s="11"/>
      <c r="O277" s="15"/>
      <c r="P277" s="15"/>
      <c r="Q277" s="11"/>
      <c r="R277" s="15"/>
      <c r="S277" s="15"/>
      <c r="T277" s="11"/>
      <c r="U277" s="15"/>
      <c r="V277" s="15"/>
      <c r="W277" s="22"/>
      <c r="X277" s="22"/>
      <c r="Y277" s="20"/>
      <c r="Z277" s="20"/>
      <c r="AA277" s="20"/>
      <c r="AB277" s="20"/>
      <c r="AC277" s="20"/>
      <c r="AD277" s="20"/>
      <c r="AE277" s="20"/>
      <c r="AF277" s="38"/>
      <c r="AG277" s="24"/>
      <c r="AH277" s="25"/>
      <c r="AI277" s="25"/>
      <c r="AJ277" s="24"/>
      <c r="AK277" s="34"/>
      <c r="AL277" s="35"/>
      <c r="AM277" s="35"/>
      <c r="AN277" s="35"/>
      <c r="AO277" s="35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</row>
    <row r="278" spans="1:52" s="40" customFormat="1" ht="16.05" customHeight="1" x14ac:dyDescent="0.3">
      <c r="A278" s="1"/>
      <c r="B278" s="130"/>
      <c r="C278" s="1" t="s">
        <v>76</v>
      </c>
      <c r="D278" s="37"/>
      <c r="E278" s="29"/>
      <c r="F278" s="29"/>
      <c r="G278" s="73"/>
      <c r="H278" s="52"/>
      <c r="I278" s="53"/>
      <c r="J278" s="53"/>
      <c r="K278" s="52"/>
      <c r="L278" s="53"/>
      <c r="M278" s="53"/>
      <c r="N278" s="52"/>
      <c r="O278" s="53"/>
      <c r="P278" s="53"/>
      <c r="Q278" s="52"/>
      <c r="R278" s="53"/>
      <c r="S278" s="53"/>
      <c r="T278" s="52"/>
      <c r="U278" s="53"/>
      <c r="V278" s="53"/>
      <c r="W278" s="22"/>
      <c r="X278" s="22"/>
      <c r="Y278" s="20"/>
      <c r="Z278" s="20"/>
      <c r="AA278" s="20"/>
      <c r="AB278" s="20"/>
      <c r="AC278" s="20"/>
      <c r="AD278" s="20"/>
      <c r="AE278" s="20"/>
      <c r="AF278" s="62"/>
      <c r="AG278" s="24"/>
      <c r="AH278" s="25"/>
      <c r="AI278" s="25"/>
      <c r="AJ278" s="24"/>
      <c r="AK278" s="34"/>
      <c r="AL278" s="35"/>
      <c r="AM278" s="35"/>
      <c r="AN278" s="35"/>
      <c r="AO278" s="35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</row>
    <row r="279" spans="1:52" s="40" customFormat="1" ht="16.05" customHeight="1" x14ac:dyDescent="0.3">
      <c r="A279" s="27">
        <v>20</v>
      </c>
      <c r="B279" s="131">
        <v>4820083900020</v>
      </c>
      <c r="C279" s="36" t="s">
        <v>15</v>
      </c>
      <c r="D279" s="37"/>
      <c r="E279" s="29">
        <v>300</v>
      </c>
      <c r="F279" s="29">
        <f t="shared" ref="F279:F281" si="55">D279*E279</f>
        <v>0</v>
      </c>
      <c r="G279" s="20"/>
      <c r="H279" s="11"/>
      <c r="I279" s="15">
        <v>138</v>
      </c>
      <c r="J279" s="15">
        <f>H279*I279</f>
        <v>0</v>
      </c>
      <c r="K279" s="11"/>
      <c r="L279" s="15">
        <v>190</v>
      </c>
      <c r="M279" s="15">
        <f>K279*L279</f>
        <v>0</v>
      </c>
      <c r="N279" s="11"/>
      <c r="O279" s="15">
        <v>213</v>
      </c>
      <c r="P279" s="15">
        <f>N279*O279</f>
        <v>0</v>
      </c>
      <c r="Q279" s="11"/>
      <c r="R279" s="15">
        <v>146.65</v>
      </c>
      <c r="S279" s="15">
        <f>Q279*R279</f>
        <v>0</v>
      </c>
      <c r="T279" s="11"/>
      <c r="U279" s="15">
        <v>132</v>
      </c>
      <c r="V279" s="15">
        <f>T279*U279</f>
        <v>0</v>
      </c>
      <c r="W279" s="22"/>
      <c r="X279" s="22"/>
      <c r="Y279" s="20"/>
      <c r="Z279" s="20"/>
      <c r="AA279" s="20"/>
      <c r="AB279" s="20"/>
      <c r="AC279" s="20"/>
      <c r="AD279" s="20"/>
      <c r="AE279" s="20"/>
      <c r="AF279" s="38"/>
      <c r="AG279" s="24"/>
      <c r="AH279" s="25"/>
      <c r="AI279" s="25"/>
      <c r="AJ279" s="24"/>
      <c r="AK279" s="34"/>
      <c r="AL279" s="35"/>
      <c r="AM279" s="35"/>
      <c r="AN279" s="35"/>
      <c r="AO279" s="35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</row>
    <row r="280" spans="1:52" s="40" customFormat="1" ht="16.05" customHeight="1" x14ac:dyDescent="0.3">
      <c r="A280" s="69">
        <v>-295</v>
      </c>
      <c r="B280" s="131">
        <v>4820083901423</v>
      </c>
      <c r="C280" s="36" t="s">
        <v>94</v>
      </c>
      <c r="D280" s="37"/>
      <c r="E280" s="29">
        <v>300</v>
      </c>
      <c r="F280" s="29">
        <f t="shared" si="55"/>
        <v>0</v>
      </c>
      <c r="G280" s="20"/>
      <c r="H280" s="11"/>
      <c r="I280" s="15">
        <v>138</v>
      </c>
      <c r="J280" s="15">
        <f>H280*I280</f>
        <v>0</v>
      </c>
      <c r="K280" s="11"/>
      <c r="L280" s="15">
        <v>190</v>
      </c>
      <c r="M280" s="15">
        <f>K280*L280</f>
        <v>0</v>
      </c>
      <c r="N280" s="11"/>
      <c r="O280" s="15">
        <v>213</v>
      </c>
      <c r="P280" s="15">
        <f>N280*O280</f>
        <v>0</v>
      </c>
      <c r="Q280" s="11"/>
      <c r="R280" s="15">
        <v>146.65</v>
      </c>
      <c r="S280" s="15">
        <f>Q280*R280</f>
        <v>0</v>
      </c>
      <c r="T280" s="11"/>
      <c r="U280" s="15">
        <v>132</v>
      </c>
      <c r="V280" s="15">
        <f>T280*U280</f>
        <v>0</v>
      </c>
      <c r="W280" s="22"/>
      <c r="X280" s="22"/>
      <c r="Y280" s="20"/>
      <c r="Z280" s="20"/>
      <c r="AA280" s="20"/>
      <c r="AB280" s="20"/>
      <c r="AC280" s="20"/>
      <c r="AD280" s="20"/>
      <c r="AE280" s="20"/>
      <c r="AF280" s="38"/>
      <c r="AG280" s="24"/>
      <c r="AH280" s="25"/>
      <c r="AI280" s="25"/>
      <c r="AJ280" s="24"/>
      <c r="AK280" s="34"/>
      <c r="AL280" s="35"/>
      <c r="AM280" s="35"/>
      <c r="AN280" s="35"/>
      <c r="AO280" s="35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</row>
    <row r="281" spans="1:52" s="40" customFormat="1" ht="16.05" customHeight="1" x14ac:dyDescent="0.3">
      <c r="A281" s="69"/>
      <c r="B281" s="131">
        <v>4820215366267</v>
      </c>
      <c r="C281" s="36" t="s">
        <v>360</v>
      </c>
      <c r="D281" s="37"/>
      <c r="E281" s="29">
        <v>300</v>
      </c>
      <c r="F281" s="29">
        <f t="shared" si="55"/>
        <v>0</v>
      </c>
      <c r="G281" s="20"/>
      <c r="H281" s="11"/>
      <c r="I281" s="15"/>
      <c r="J281" s="15"/>
      <c r="K281" s="11"/>
      <c r="L281" s="15"/>
      <c r="M281" s="15"/>
      <c r="N281" s="11"/>
      <c r="O281" s="15"/>
      <c r="P281" s="15"/>
      <c r="Q281" s="11"/>
      <c r="R281" s="15"/>
      <c r="S281" s="15"/>
      <c r="T281" s="11"/>
      <c r="U281" s="15"/>
      <c r="V281" s="15"/>
      <c r="W281" s="22"/>
      <c r="X281" s="22"/>
      <c r="Y281" s="20"/>
      <c r="Z281" s="20"/>
      <c r="AA281" s="20"/>
      <c r="AB281" s="20"/>
      <c r="AC281" s="20"/>
      <c r="AD281" s="20"/>
      <c r="AE281" s="20"/>
      <c r="AF281" s="38"/>
      <c r="AG281" s="24"/>
      <c r="AH281" s="25"/>
      <c r="AI281" s="25"/>
      <c r="AJ281" s="24"/>
      <c r="AK281" s="34"/>
      <c r="AL281" s="35"/>
      <c r="AM281" s="35"/>
      <c r="AN281" s="35"/>
      <c r="AO281" s="35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</row>
    <row r="282" spans="1:52" s="40" customFormat="1" ht="16.05" customHeight="1" x14ac:dyDescent="0.3">
      <c r="A282" s="69"/>
      <c r="B282" s="133"/>
      <c r="C282" s="48"/>
      <c r="D282" s="46"/>
      <c r="E282" s="47"/>
      <c r="F282" s="47"/>
      <c r="G282" s="20"/>
      <c r="H282" s="11"/>
      <c r="I282" s="15"/>
      <c r="J282" s="15"/>
      <c r="K282" s="11"/>
      <c r="L282" s="15"/>
      <c r="M282" s="15"/>
      <c r="N282" s="11"/>
      <c r="O282" s="15"/>
      <c r="P282" s="15"/>
      <c r="Q282" s="11"/>
      <c r="R282" s="15"/>
      <c r="S282" s="15"/>
      <c r="T282" s="11"/>
      <c r="U282" s="15"/>
      <c r="V282" s="15"/>
      <c r="W282" s="22"/>
      <c r="X282" s="22"/>
      <c r="Y282" s="20"/>
      <c r="Z282" s="20"/>
      <c r="AA282" s="20"/>
      <c r="AB282" s="20"/>
      <c r="AC282" s="20"/>
      <c r="AD282" s="20"/>
      <c r="AE282" s="20"/>
      <c r="AF282" s="38"/>
      <c r="AG282" s="24"/>
      <c r="AH282" s="25"/>
      <c r="AI282" s="25"/>
      <c r="AJ282" s="24"/>
      <c r="AK282" s="34"/>
      <c r="AL282" s="35"/>
      <c r="AM282" s="35"/>
      <c r="AN282" s="35"/>
      <c r="AO282" s="35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</row>
    <row r="283" spans="1:52" s="40" customFormat="1" ht="16.05" customHeight="1" x14ac:dyDescent="0.3">
      <c r="A283" s="27">
        <v>18.5</v>
      </c>
      <c r="B283" s="130"/>
      <c r="C283" s="1" t="s">
        <v>129</v>
      </c>
      <c r="D283" s="37"/>
      <c r="E283" s="29"/>
      <c r="F283" s="29"/>
      <c r="G283" s="73"/>
      <c r="H283" s="52"/>
      <c r="I283" s="53"/>
      <c r="J283" s="53"/>
      <c r="K283" s="52"/>
      <c r="L283" s="53"/>
      <c r="M283" s="53"/>
      <c r="N283" s="52"/>
      <c r="O283" s="53"/>
      <c r="P283" s="53"/>
      <c r="Q283" s="52"/>
      <c r="R283" s="53"/>
      <c r="S283" s="53"/>
      <c r="T283" s="52"/>
      <c r="U283" s="53"/>
      <c r="V283" s="53"/>
      <c r="W283" s="22"/>
      <c r="X283" s="22"/>
      <c r="Y283" s="20"/>
      <c r="Z283" s="20"/>
      <c r="AA283" s="20"/>
      <c r="AB283" s="20"/>
      <c r="AC283" s="20"/>
      <c r="AD283" s="20"/>
      <c r="AE283" s="20"/>
      <c r="AF283" s="62"/>
      <c r="AG283" s="24"/>
      <c r="AH283" s="25"/>
      <c r="AI283" s="25"/>
      <c r="AJ283" s="24"/>
      <c r="AK283" s="34"/>
      <c r="AL283" s="35"/>
      <c r="AM283" s="35"/>
      <c r="AN283" s="35"/>
      <c r="AO283" s="35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</row>
    <row r="284" spans="1:52" s="40" customFormat="1" ht="16.05" customHeight="1" x14ac:dyDescent="0.3">
      <c r="A284" s="74"/>
      <c r="B284" s="131">
        <v>4820083902802</v>
      </c>
      <c r="C284" s="36" t="s">
        <v>586</v>
      </c>
      <c r="D284" s="37"/>
      <c r="E284" s="29">
        <v>125</v>
      </c>
      <c r="F284" s="29">
        <f>D284*E284</f>
        <v>0</v>
      </c>
      <c r="G284" s="39"/>
      <c r="H284" s="11"/>
      <c r="I284" s="15">
        <v>9.8000000000000007</v>
      </c>
      <c r="J284" s="15">
        <f>H284*I284</f>
        <v>0</v>
      </c>
      <c r="K284" s="11"/>
      <c r="L284" s="15">
        <v>13.5</v>
      </c>
      <c r="M284" s="15">
        <f>K284*L284</f>
        <v>0</v>
      </c>
      <c r="N284" s="11"/>
      <c r="O284" s="15">
        <v>81</v>
      </c>
      <c r="P284" s="15">
        <f>N284*O284</f>
        <v>0</v>
      </c>
      <c r="Q284" s="11"/>
      <c r="R284" s="15">
        <v>10.43</v>
      </c>
      <c r="S284" s="15">
        <f>Q284*R284</f>
        <v>0</v>
      </c>
      <c r="T284" s="11"/>
      <c r="U284" s="15">
        <v>47</v>
      </c>
      <c r="V284" s="15">
        <f>T284*U284</f>
        <v>0</v>
      </c>
      <c r="W284" s="22"/>
      <c r="X284" s="22"/>
      <c r="Y284" s="20"/>
      <c r="Z284" s="20"/>
      <c r="AA284" s="20"/>
      <c r="AB284" s="20"/>
      <c r="AC284" s="20"/>
      <c r="AD284" s="20"/>
      <c r="AE284" s="20"/>
      <c r="AF284" s="38"/>
      <c r="AG284" s="24"/>
      <c r="AH284" s="25"/>
      <c r="AI284" s="25"/>
      <c r="AJ284" s="24"/>
      <c r="AK284" s="34"/>
      <c r="AL284" s="35"/>
      <c r="AM284" s="35"/>
      <c r="AN284" s="35"/>
      <c r="AO284" s="35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</row>
    <row r="285" spans="1:52" s="40" customFormat="1" ht="16.05" customHeight="1" x14ac:dyDescent="0.3">
      <c r="A285" s="74"/>
      <c r="B285" s="131"/>
      <c r="C285" s="36"/>
      <c r="D285" s="37"/>
      <c r="E285" s="29"/>
      <c r="F285" s="29"/>
      <c r="G285" s="39"/>
      <c r="H285" s="11"/>
      <c r="I285" s="15"/>
      <c r="J285" s="15"/>
      <c r="K285" s="11"/>
      <c r="L285" s="15"/>
      <c r="M285" s="15"/>
      <c r="N285" s="11"/>
      <c r="O285" s="15"/>
      <c r="P285" s="15"/>
      <c r="Q285" s="11"/>
      <c r="R285" s="15"/>
      <c r="S285" s="15"/>
      <c r="T285" s="11"/>
      <c r="U285" s="15"/>
      <c r="V285" s="15"/>
      <c r="W285" s="22"/>
      <c r="X285" s="22"/>
      <c r="Y285" s="20"/>
      <c r="Z285" s="20"/>
      <c r="AA285" s="20"/>
      <c r="AB285" s="20"/>
      <c r="AC285" s="20"/>
      <c r="AD285" s="20"/>
      <c r="AE285" s="20"/>
      <c r="AF285" s="38"/>
      <c r="AG285" s="24"/>
      <c r="AH285" s="25"/>
      <c r="AI285" s="25"/>
      <c r="AJ285" s="24"/>
      <c r="AK285" s="34"/>
      <c r="AL285" s="35"/>
      <c r="AM285" s="35"/>
      <c r="AN285" s="35"/>
      <c r="AO285" s="35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</row>
    <row r="286" spans="1:52" s="40" customFormat="1" ht="16.05" customHeight="1" x14ac:dyDescent="0.3">
      <c r="A286" s="27">
        <v>90026</v>
      </c>
      <c r="B286" s="130"/>
      <c r="C286" s="1" t="s">
        <v>84</v>
      </c>
      <c r="D286" s="37"/>
      <c r="E286" s="29"/>
      <c r="F286" s="29"/>
      <c r="G286" s="73"/>
      <c r="H286" s="52"/>
      <c r="I286" s="53"/>
      <c r="J286" s="53"/>
      <c r="K286" s="52"/>
      <c r="L286" s="53"/>
      <c r="M286" s="53"/>
      <c r="N286" s="52"/>
      <c r="O286" s="53"/>
      <c r="P286" s="53"/>
      <c r="Q286" s="52"/>
      <c r="R286" s="53"/>
      <c r="S286" s="53"/>
      <c r="T286" s="52"/>
      <c r="U286" s="53"/>
      <c r="V286" s="53"/>
      <c r="W286" s="22"/>
      <c r="X286" s="22"/>
      <c r="Y286" s="20"/>
      <c r="Z286" s="20"/>
      <c r="AA286" s="20"/>
      <c r="AB286" s="20"/>
      <c r="AC286" s="20"/>
      <c r="AD286" s="20"/>
      <c r="AE286" s="20"/>
      <c r="AF286" s="62"/>
      <c r="AG286" s="24"/>
      <c r="AH286" s="25"/>
      <c r="AI286" s="25"/>
      <c r="AJ286" s="24"/>
      <c r="AK286" s="34"/>
      <c r="AL286" s="35"/>
      <c r="AM286" s="35"/>
      <c r="AN286" s="35"/>
      <c r="AO286" s="35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</row>
    <row r="287" spans="1:52" s="40" customFormat="1" ht="16.05" customHeight="1" x14ac:dyDescent="0.3">
      <c r="A287" s="27">
        <v>90026</v>
      </c>
      <c r="B287" s="131">
        <v>4820083900013</v>
      </c>
      <c r="C287" s="36" t="s">
        <v>587</v>
      </c>
      <c r="D287" s="37"/>
      <c r="E287" s="29">
        <v>21</v>
      </c>
      <c r="F287" s="29">
        <f>D287*E287</f>
        <v>0</v>
      </c>
      <c r="G287" s="39"/>
      <c r="H287" s="11"/>
      <c r="I287" s="15">
        <v>9.8000000000000007</v>
      </c>
      <c r="J287" s="15">
        <f>H287*I287</f>
        <v>0</v>
      </c>
      <c r="K287" s="11"/>
      <c r="L287" s="15">
        <v>13.5</v>
      </c>
      <c r="M287" s="15">
        <f>K287*L287</f>
        <v>0</v>
      </c>
      <c r="N287" s="11"/>
      <c r="O287" s="15">
        <v>16</v>
      </c>
      <c r="P287" s="15">
        <f>N287*O287</f>
        <v>0</v>
      </c>
      <c r="Q287" s="11"/>
      <c r="R287" s="15">
        <v>10.43</v>
      </c>
      <c r="S287" s="15">
        <f>Q287*R287</f>
        <v>0</v>
      </c>
      <c r="T287" s="11"/>
      <c r="U287" s="15">
        <v>8.6999999999999993</v>
      </c>
      <c r="V287" s="15">
        <f>T287*U287</f>
        <v>0</v>
      </c>
      <c r="W287" s="22"/>
      <c r="X287" s="22"/>
      <c r="Y287" s="20"/>
      <c r="Z287" s="20"/>
      <c r="AA287" s="20"/>
      <c r="AB287" s="20"/>
      <c r="AC287" s="20"/>
      <c r="AD287" s="20"/>
      <c r="AE287" s="20"/>
      <c r="AF287" s="38"/>
      <c r="AG287" s="24"/>
      <c r="AH287" s="25"/>
      <c r="AI287" s="25"/>
      <c r="AJ287" s="24"/>
      <c r="AK287" s="34"/>
      <c r="AL287" s="35"/>
      <c r="AM287" s="35"/>
      <c r="AN287" s="35"/>
      <c r="AO287" s="35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</row>
    <row r="288" spans="1:52" s="40" customFormat="1" ht="16.05" customHeight="1" x14ac:dyDescent="0.3">
      <c r="A288" s="27"/>
      <c r="B288" s="133"/>
      <c r="C288" s="48"/>
      <c r="D288" s="46"/>
      <c r="E288" s="47"/>
      <c r="F288" s="47"/>
      <c r="G288" s="39"/>
      <c r="H288" s="11"/>
      <c r="I288" s="15"/>
      <c r="J288" s="15"/>
      <c r="K288" s="11"/>
      <c r="L288" s="15"/>
      <c r="M288" s="15"/>
      <c r="N288" s="11"/>
      <c r="O288" s="15"/>
      <c r="P288" s="15"/>
      <c r="Q288" s="11"/>
      <c r="R288" s="15"/>
      <c r="S288" s="15"/>
      <c r="T288" s="11"/>
      <c r="U288" s="15"/>
      <c r="V288" s="15"/>
      <c r="W288" s="22"/>
      <c r="X288" s="22"/>
      <c r="Y288" s="20"/>
      <c r="Z288" s="20"/>
      <c r="AA288" s="20"/>
      <c r="AB288" s="20"/>
      <c r="AC288" s="20"/>
      <c r="AD288" s="20"/>
      <c r="AE288" s="20"/>
      <c r="AF288" s="38"/>
      <c r="AG288" s="24"/>
      <c r="AH288" s="25"/>
      <c r="AI288" s="25"/>
      <c r="AJ288" s="24"/>
      <c r="AK288" s="34"/>
      <c r="AL288" s="35"/>
      <c r="AM288" s="35"/>
      <c r="AN288" s="35"/>
      <c r="AO288" s="35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</row>
    <row r="289" spans="1:52" s="40" customFormat="1" ht="16.05" customHeight="1" x14ac:dyDescent="0.3">
      <c r="A289" s="50"/>
      <c r="B289" s="130"/>
      <c r="C289" s="1" t="s">
        <v>90</v>
      </c>
      <c r="D289" s="37"/>
      <c r="E289" s="29"/>
      <c r="F289" s="29"/>
      <c r="G289" s="73"/>
      <c r="H289" s="52"/>
      <c r="I289" s="53"/>
      <c r="J289" s="53"/>
      <c r="K289" s="52"/>
      <c r="L289" s="53"/>
      <c r="M289" s="53"/>
      <c r="N289" s="52"/>
      <c r="O289" s="53"/>
      <c r="P289" s="53"/>
      <c r="Q289" s="52"/>
      <c r="R289" s="53"/>
      <c r="S289" s="53"/>
      <c r="T289" s="52"/>
      <c r="U289" s="53"/>
      <c r="V289" s="53"/>
      <c r="W289" s="22"/>
      <c r="X289" s="22"/>
      <c r="Y289" s="20"/>
      <c r="Z289" s="20"/>
      <c r="AA289" s="20"/>
      <c r="AB289" s="20"/>
      <c r="AC289" s="20"/>
      <c r="AD289" s="20"/>
      <c r="AE289" s="20"/>
      <c r="AF289" s="62"/>
      <c r="AG289" s="24"/>
      <c r="AH289" s="25"/>
      <c r="AI289" s="25"/>
      <c r="AJ289" s="24"/>
      <c r="AK289" s="34"/>
      <c r="AL289" s="35"/>
      <c r="AM289" s="35"/>
      <c r="AN289" s="35"/>
      <c r="AO289" s="35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</row>
    <row r="290" spans="1:52" s="40" customFormat="1" ht="16.05" customHeight="1" x14ac:dyDescent="0.3">
      <c r="A290" s="27">
        <v>20</v>
      </c>
      <c r="B290" s="131">
        <v>4820083902666</v>
      </c>
      <c r="C290" s="36" t="s">
        <v>776</v>
      </c>
      <c r="D290" s="37"/>
      <c r="E290" s="29">
        <v>40</v>
      </c>
      <c r="F290" s="29">
        <f>D290*E290</f>
        <v>0</v>
      </c>
      <c r="G290" s="20"/>
      <c r="H290" s="11"/>
      <c r="I290" s="15">
        <v>138</v>
      </c>
      <c r="J290" s="15">
        <f>H290*I290</f>
        <v>0</v>
      </c>
      <c r="K290" s="11"/>
      <c r="L290" s="15">
        <v>190</v>
      </c>
      <c r="M290" s="15">
        <f>K290*L290</f>
        <v>0</v>
      </c>
      <c r="N290" s="11"/>
      <c r="O290" s="15">
        <v>28.75</v>
      </c>
      <c r="P290" s="15">
        <f>N290*O290</f>
        <v>0</v>
      </c>
      <c r="Q290" s="11"/>
      <c r="R290" s="15">
        <v>24.14</v>
      </c>
      <c r="S290" s="15">
        <f>Q290*R290</f>
        <v>0</v>
      </c>
      <c r="T290" s="11"/>
      <c r="U290" s="15">
        <v>16.8</v>
      </c>
      <c r="V290" s="15">
        <f>T290*U290</f>
        <v>0</v>
      </c>
      <c r="W290" s="22"/>
      <c r="X290" s="22"/>
      <c r="Y290" s="20"/>
      <c r="Z290" s="20"/>
      <c r="AA290" s="20"/>
      <c r="AB290" s="20"/>
      <c r="AC290" s="20"/>
      <c r="AD290" s="20"/>
      <c r="AE290" s="20"/>
      <c r="AF290" s="38"/>
      <c r="AG290" s="24"/>
      <c r="AH290" s="25"/>
      <c r="AI290" s="25"/>
      <c r="AJ290" s="24"/>
      <c r="AK290" s="34"/>
      <c r="AL290" s="35"/>
      <c r="AM290" s="35"/>
      <c r="AN290" s="35"/>
      <c r="AO290" s="35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</row>
    <row r="291" spans="1:52" s="40" customFormat="1" ht="16.05" customHeight="1" x14ac:dyDescent="0.3">
      <c r="A291" s="27"/>
      <c r="B291" s="131">
        <v>4820269141483</v>
      </c>
      <c r="C291" s="36" t="s">
        <v>771</v>
      </c>
      <c r="D291" s="37"/>
      <c r="E291" s="29">
        <v>40</v>
      </c>
      <c r="F291" s="29">
        <f>D291*E291</f>
        <v>0</v>
      </c>
      <c r="G291" s="20"/>
      <c r="H291" s="11"/>
      <c r="I291" s="15"/>
      <c r="J291" s="15"/>
      <c r="K291" s="11"/>
      <c r="L291" s="15"/>
      <c r="M291" s="15"/>
      <c r="N291" s="11"/>
      <c r="O291" s="15"/>
      <c r="P291" s="15"/>
      <c r="Q291" s="11"/>
      <c r="R291" s="15"/>
      <c r="S291" s="15"/>
      <c r="T291" s="11"/>
      <c r="U291" s="15"/>
      <c r="V291" s="15"/>
      <c r="W291" s="22"/>
      <c r="X291" s="22"/>
      <c r="Y291" s="20"/>
      <c r="Z291" s="20"/>
      <c r="AA291" s="20"/>
      <c r="AB291" s="20"/>
      <c r="AC291" s="20"/>
      <c r="AD291" s="20"/>
      <c r="AE291" s="20"/>
      <c r="AF291" s="38"/>
      <c r="AG291" s="24"/>
      <c r="AH291" s="25"/>
      <c r="AI291" s="25"/>
      <c r="AJ291" s="24"/>
      <c r="AK291" s="34"/>
      <c r="AL291" s="35"/>
      <c r="AM291" s="35"/>
      <c r="AN291" s="35"/>
      <c r="AO291" s="35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</row>
    <row r="292" spans="1:52" s="40" customFormat="1" ht="16.05" customHeight="1" x14ac:dyDescent="0.3">
      <c r="A292" s="27"/>
      <c r="B292" s="131"/>
      <c r="C292" s="36"/>
      <c r="D292" s="37"/>
      <c r="E292" s="29"/>
      <c r="F292" s="29"/>
      <c r="G292" s="20"/>
      <c r="H292" s="11"/>
      <c r="I292" s="15"/>
      <c r="J292" s="15"/>
      <c r="K292" s="11"/>
      <c r="L292" s="15"/>
      <c r="M292" s="15"/>
      <c r="N292" s="11"/>
      <c r="O292" s="15"/>
      <c r="P292" s="15"/>
      <c r="Q292" s="11"/>
      <c r="R292" s="15"/>
      <c r="S292" s="15"/>
      <c r="T292" s="11"/>
      <c r="U292" s="15"/>
      <c r="V292" s="15"/>
      <c r="W292" s="22"/>
      <c r="X292" s="22"/>
      <c r="Y292" s="20"/>
      <c r="Z292" s="20"/>
      <c r="AA292" s="20"/>
      <c r="AB292" s="20"/>
      <c r="AC292" s="20"/>
      <c r="AD292" s="20"/>
      <c r="AE292" s="20"/>
      <c r="AF292" s="38"/>
      <c r="AG292" s="24"/>
      <c r="AH292" s="25"/>
      <c r="AI292" s="25"/>
      <c r="AJ292" s="24"/>
      <c r="AK292" s="34"/>
      <c r="AL292" s="35"/>
      <c r="AM292" s="35"/>
      <c r="AN292" s="35"/>
      <c r="AO292" s="35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</row>
    <row r="293" spans="1:52" s="40" customFormat="1" ht="16.05" customHeight="1" x14ac:dyDescent="0.3">
      <c r="A293" s="27"/>
      <c r="B293" s="133"/>
      <c r="C293" s="48"/>
      <c r="D293" s="46"/>
      <c r="E293" s="47"/>
      <c r="F293" s="47"/>
      <c r="G293" s="20"/>
      <c r="H293" s="11"/>
      <c r="I293" s="15"/>
      <c r="J293" s="15"/>
      <c r="K293" s="11"/>
      <c r="L293" s="15"/>
      <c r="M293" s="15"/>
      <c r="N293" s="11"/>
      <c r="O293" s="15"/>
      <c r="P293" s="15"/>
      <c r="Q293" s="11"/>
      <c r="R293" s="15"/>
      <c r="S293" s="15"/>
      <c r="T293" s="11"/>
      <c r="U293" s="15"/>
      <c r="V293" s="15"/>
      <c r="W293" s="22"/>
      <c r="X293" s="22"/>
      <c r="Y293" s="20"/>
      <c r="Z293" s="20"/>
      <c r="AA293" s="20"/>
      <c r="AB293" s="20"/>
      <c r="AC293" s="20"/>
      <c r="AD293" s="20"/>
      <c r="AE293" s="20"/>
      <c r="AF293" s="38"/>
      <c r="AG293" s="24"/>
      <c r="AH293" s="25"/>
      <c r="AI293" s="25"/>
      <c r="AJ293" s="24"/>
      <c r="AK293" s="34"/>
      <c r="AL293" s="35"/>
      <c r="AM293" s="35"/>
      <c r="AN293" s="35"/>
      <c r="AO293" s="35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</row>
    <row r="294" spans="1:52" s="40" customFormat="1" ht="16.05" customHeight="1" x14ac:dyDescent="0.3">
      <c r="A294" s="27"/>
      <c r="B294" s="131"/>
      <c r="C294" s="1" t="s">
        <v>754</v>
      </c>
      <c r="D294" s="37"/>
      <c r="E294" s="29"/>
      <c r="F294" s="29"/>
      <c r="G294" s="20"/>
      <c r="H294" s="11"/>
      <c r="I294" s="15"/>
      <c r="J294" s="15"/>
      <c r="K294" s="11"/>
      <c r="L294" s="15"/>
      <c r="M294" s="15"/>
      <c r="N294" s="11"/>
      <c r="O294" s="15"/>
      <c r="P294" s="15"/>
      <c r="Q294" s="11"/>
      <c r="R294" s="15"/>
      <c r="S294" s="15"/>
      <c r="T294" s="11"/>
      <c r="U294" s="15"/>
      <c r="V294" s="15"/>
      <c r="W294" s="22"/>
      <c r="X294" s="22"/>
      <c r="Y294" s="20"/>
      <c r="Z294" s="20"/>
      <c r="AA294" s="20"/>
      <c r="AB294" s="20"/>
      <c r="AC294" s="20"/>
      <c r="AD294" s="20"/>
      <c r="AE294" s="20"/>
      <c r="AF294" s="38"/>
      <c r="AG294" s="24"/>
      <c r="AH294" s="25"/>
      <c r="AI294" s="25"/>
      <c r="AJ294" s="24"/>
      <c r="AK294" s="34"/>
      <c r="AL294" s="35"/>
      <c r="AM294" s="35"/>
      <c r="AN294" s="35"/>
      <c r="AO294" s="35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</row>
    <row r="295" spans="1:52" s="40" customFormat="1" ht="16.05" customHeight="1" x14ac:dyDescent="0.3">
      <c r="A295" s="27"/>
      <c r="B295" s="131">
        <v>4820215368704</v>
      </c>
      <c r="C295" s="36" t="s">
        <v>588</v>
      </c>
      <c r="D295" s="37"/>
      <c r="E295" s="29">
        <v>36</v>
      </c>
      <c r="F295" s="29">
        <f>D295*E295</f>
        <v>0</v>
      </c>
      <c r="G295" s="20"/>
      <c r="H295" s="11"/>
      <c r="I295" s="15"/>
      <c r="J295" s="15"/>
      <c r="K295" s="11"/>
      <c r="L295" s="15"/>
      <c r="M295" s="15"/>
      <c r="N295" s="11"/>
      <c r="O295" s="15"/>
      <c r="P295" s="15"/>
      <c r="Q295" s="11"/>
      <c r="R295" s="15"/>
      <c r="S295" s="15"/>
      <c r="T295" s="11"/>
      <c r="U295" s="15"/>
      <c r="V295" s="15"/>
      <c r="W295" s="22"/>
      <c r="X295" s="22"/>
      <c r="Y295" s="20"/>
      <c r="Z295" s="20"/>
      <c r="AA295" s="20"/>
      <c r="AB295" s="20"/>
      <c r="AC295" s="20"/>
      <c r="AD295" s="20"/>
      <c r="AE295" s="20"/>
      <c r="AF295" s="38"/>
      <c r="AG295" s="24"/>
      <c r="AH295" s="25"/>
      <c r="AI295" s="25"/>
      <c r="AJ295" s="24"/>
      <c r="AK295" s="34"/>
      <c r="AL295" s="35"/>
      <c r="AM295" s="35"/>
      <c r="AN295" s="35"/>
      <c r="AO295" s="35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</row>
    <row r="296" spans="1:52" s="40" customFormat="1" ht="16.05" customHeight="1" x14ac:dyDescent="0.3">
      <c r="A296" s="27"/>
      <c r="B296" s="131">
        <v>4820215368674</v>
      </c>
      <c r="C296" s="36" t="s">
        <v>589</v>
      </c>
      <c r="D296" s="37"/>
      <c r="E296" s="29">
        <v>36</v>
      </c>
      <c r="F296" s="29">
        <f>D296*E296</f>
        <v>0</v>
      </c>
      <c r="G296" s="20"/>
      <c r="H296" s="11"/>
      <c r="I296" s="15"/>
      <c r="J296" s="15"/>
      <c r="K296" s="11"/>
      <c r="L296" s="15"/>
      <c r="M296" s="15"/>
      <c r="N296" s="11"/>
      <c r="O296" s="15"/>
      <c r="P296" s="15"/>
      <c r="Q296" s="11"/>
      <c r="R296" s="15"/>
      <c r="S296" s="15"/>
      <c r="T296" s="11"/>
      <c r="U296" s="15"/>
      <c r="V296" s="15"/>
      <c r="W296" s="22"/>
      <c r="X296" s="22"/>
      <c r="Y296" s="20"/>
      <c r="Z296" s="20"/>
      <c r="AA296" s="20"/>
      <c r="AB296" s="20"/>
      <c r="AC296" s="20"/>
      <c r="AD296" s="20"/>
      <c r="AE296" s="20"/>
      <c r="AF296" s="38"/>
      <c r="AG296" s="24"/>
      <c r="AH296" s="25"/>
      <c r="AI296" s="25"/>
      <c r="AJ296" s="24"/>
      <c r="AK296" s="34"/>
      <c r="AL296" s="35"/>
      <c r="AM296" s="35"/>
      <c r="AN296" s="35"/>
      <c r="AO296" s="35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</row>
    <row r="297" spans="1:52" s="40" customFormat="1" ht="16.05" customHeight="1" x14ac:dyDescent="0.3">
      <c r="A297" s="27"/>
      <c r="B297" s="133"/>
      <c r="C297" s="48"/>
      <c r="D297" s="46"/>
      <c r="E297" s="47"/>
      <c r="F297" s="47"/>
      <c r="G297" s="20"/>
      <c r="H297" s="11"/>
      <c r="I297" s="15"/>
      <c r="J297" s="15"/>
      <c r="K297" s="11"/>
      <c r="L297" s="15"/>
      <c r="M297" s="15"/>
      <c r="N297" s="11"/>
      <c r="O297" s="15"/>
      <c r="P297" s="15"/>
      <c r="Q297" s="11"/>
      <c r="R297" s="15"/>
      <c r="S297" s="15"/>
      <c r="T297" s="11"/>
      <c r="U297" s="15"/>
      <c r="V297" s="15"/>
      <c r="W297" s="22"/>
      <c r="X297" s="22"/>
      <c r="Y297" s="20"/>
      <c r="Z297" s="20"/>
      <c r="AA297" s="20"/>
      <c r="AB297" s="20"/>
      <c r="AC297" s="20"/>
      <c r="AD297" s="20"/>
      <c r="AE297" s="20"/>
      <c r="AF297" s="38"/>
      <c r="AG297" s="24"/>
      <c r="AH297" s="25"/>
      <c r="AI297" s="25"/>
      <c r="AJ297" s="24"/>
      <c r="AK297" s="34"/>
      <c r="AL297" s="35"/>
      <c r="AM297" s="35"/>
      <c r="AN297" s="35"/>
      <c r="AO297" s="35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</row>
    <row r="298" spans="1:52" s="40" customFormat="1" ht="16.05" customHeight="1" x14ac:dyDescent="0.3">
      <c r="A298" s="75">
        <v>2</v>
      </c>
      <c r="B298" s="130"/>
      <c r="C298" s="1" t="s">
        <v>755</v>
      </c>
      <c r="D298" s="37"/>
      <c r="E298" s="29"/>
      <c r="F298" s="29"/>
      <c r="G298" s="42"/>
      <c r="H298" s="11"/>
      <c r="I298" s="15"/>
      <c r="J298" s="15"/>
      <c r="K298" s="11"/>
      <c r="L298" s="15"/>
      <c r="M298" s="15"/>
      <c r="N298" s="11"/>
      <c r="O298" s="15"/>
      <c r="P298" s="15"/>
      <c r="Q298" s="11"/>
      <c r="R298" s="15"/>
      <c r="S298" s="15"/>
      <c r="T298" s="11"/>
      <c r="U298" s="15"/>
      <c r="V298" s="15"/>
      <c r="W298" s="56"/>
      <c r="X298" s="56"/>
      <c r="Y298" s="42"/>
      <c r="Z298" s="42"/>
      <c r="AA298" s="42"/>
      <c r="AB298" s="42"/>
      <c r="AC298" s="42"/>
      <c r="AD298" s="42"/>
      <c r="AE298" s="42"/>
      <c r="AG298" s="17"/>
      <c r="AH298" s="17"/>
      <c r="AI298" s="57"/>
      <c r="AJ298" s="24"/>
      <c r="AK298" s="34"/>
      <c r="AL298" s="35"/>
      <c r="AM298" s="35"/>
      <c r="AN298" s="35"/>
      <c r="AO298" s="35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</row>
    <row r="299" spans="1:52" s="40" customFormat="1" ht="16.05" customHeight="1" x14ac:dyDescent="0.3">
      <c r="A299" s="27">
        <v>31.67</v>
      </c>
      <c r="B299" s="131">
        <v>4820083909528</v>
      </c>
      <c r="C299" s="36" t="s">
        <v>590</v>
      </c>
      <c r="D299" s="37"/>
      <c r="E299" s="29">
        <v>24</v>
      </c>
      <c r="F299" s="29">
        <f>D299*E299</f>
        <v>0</v>
      </c>
      <c r="G299" s="42"/>
      <c r="H299" s="11"/>
      <c r="I299" s="15">
        <v>52.5</v>
      </c>
      <c r="J299" s="15">
        <f>H299*I299</f>
        <v>0</v>
      </c>
      <c r="K299" s="11"/>
      <c r="L299" s="15">
        <v>72.5</v>
      </c>
      <c r="M299" s="15">
        <f>K299*L299</f>
        <v>0</v>
      </c>
      <c r="N299" s="11"/>
      <c r="O299" s="15">
        <v>26</v>
      </c>
      <c r="P299" s="15">
        <f>N299*O299</f>
        <v>0</v>
      </c>
      <c r="Q299" s="11"/>
      <c r="R299" s="15">
        <v>78.38</v>
      </c>
      <c r="S299" s="15">
        <f>Q299*R299</f>
        <v>0</v>
      </c>
      <c r="T299" s="11"/>
      <c r="U299" s="15">
        <v>13.5</v>
      </c>
      <c r="V299" s="15">
        <f>T299*U299</f>
        <v>0</v>
      </c>
      <c r="W299" s="56"/>
      <c r="X299" s="56"/>
      <c r="Y299" s="42"/>
      <c r="Z299" s="42"/>
      <c r="AA299" s="42"/>
      <c r="AB299" s="42"/>
      <c r="AC299" s="42"/>
      <c r="AD299" s="42"/>
      <c r="AE299" s="42"/>
      <c r="AG299" s="17"/>
      <c r="AH299" s="17"/>
      <c r="AI299" s="57"/>
      <c r="AJ299" s="24"/>
      <c r="AK299" s="34"/>
      <c r="AL299" s="35"/>
      <c r="AM299" s="35"/>
      <c r="AN299" s="35"/>
      <c r="AO299" s="35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</row>
    <row r="300" spans="1:52" s="40" customFormat="1" ht="16.05" customHeight="1" x14ac:dyDescent="0.3">
      <c r="A300" s="27">
        <v>90026</v>
      </c>
      <c r="B300" s="130">
        <v>4820083909443</v>
      </c>
      <c r="C300" s="36" t="s">
        <v>591</v>
      </c>
      <c r="D300" s="37"/>
      <c r="E300" s="29">
        <v>24</v>
      </c>
      <c r="F300" s="29">
        <f>D300*E300</f>
        <v>0</v>
      </c>
      <c r="G300" s="42"/>
      <c r="H300" s="11"/>
      <c r="I300" s="15">
        <v>52.5</v>
      </c>
      <c r="J300" s="15">
        <f>H300*I300</f>
        <v>0</v>
      </c>
      <c r="K300" s="11"/>
      <c r="L300" s="15">
        <v>72.5</v>
      </c>
      <c r="M300" s="15">
        <f>K300*L300</f>
        <v>0</v>
      </c>
      <c r="N300" s="11"/>
      <c r="O300" s="15">
        <v>26</v>
      </c>
      <c r="P300" s="15">
        <f>N300*O300</f>
        <v>0</v>
      </c>
      <c r="Q300" s="11"/>
      <c r="R300" s="15">
        <v>95</v>
      </c>
      <c r="S300" s="15">
        <f>Q300*R300</f>
        <v>0</v>
      </c>
      <c r="T300" s="11"/>
      <c r="U300" s="15">
        <v>13.5</v>
      </c>
      <c r="V300" s="15">
        <f>T300*U300</f>
        <v>0</v>
      </c>
      <c r="W300" s="56"/>
      <c r="X300" s="56"/>
      <c r="Y300" s="42"/>
      <c r="Z300" s="42"/>
      <c r="AA300" s="42"/>
      <c r="AB300" s="42"/>
      <c r="AC300" s="42"/>
      <c r="AD300" s="42"/>
      <c r="AE300" s="42"/>
      <c r="AG300" s="17"/>
      <c r="AH300" s="17"/>
      <c r="AI300" s="57"/>
      <c r="AJ300" s="24"/>
      <c r="AK300" s="34"/>
      <c r="AL300" s="35"/>
      <c r="AM300" s="35"/>
      <c r="AN300" s="35"/>
      <c r="AO300" s="35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</row>
    <row r="301" spans="1:52" s="40" customFormat="1" ht="16.05" customHeight="1" x14ac:dyDescent="0.3">
      <c r="A301" s="49"/>
      <c r="B301" s="130">
        <v>4820083909597</v>
      </c>
      <c r="C301" s="36" t="s">
        <v>592</v>
      </c>
      <c r="D301" s="37"/>
      <c r="E301" s="29">
        <v>74</v>
      </c>
      <c r="F301" s="29">
        <f>D301*E301</f>
        <v>0</v>
      </c>
      <c r="G301" s="42"/>
      <c r="H301" s="11"/>
      <c r="I301" s="15"/>
      <c r="J301" s="15"/>
      <c r="K301" s="11"/>
      <c r="L301" s="15"/>
      <c r="M301" s="15"/>
      <c r="N301" s="11"/>
      <c r="O301" s="15">
        <v>61</v>
      </c>
      <c r="P301" s="15">
        <f>N301*O301</f>
        <v>0</v>
      </c>
      <c r="Q301" s="11"/>
      <c r="R301" s="15"/>
      <c r="S301" s="15"/>
      <c r="T301" s="11"/>
      <c r="U301" s="15"/>
      <c r="V301" s="15"/>
      <c r="W301" s="56"/>
      <c r="X301" s="56"/>
      <c r="Y301" s="42"/>
      <c r="Z301" s="42"/>
      <c r="AA301" s="42"/>
      <c r="AB301" s="42"/>
      <c r="AC301" s="42"/>
      <c r="AD301" s="42"/>
      <c r="AE301" s="42"/>
      <c r="AG301" s="17"/>
      <c r="AH301" s="17"/>
      <c r="AI301" s="57"/>
      <c r="AJ301" s="24"/>
      <c r="AK301" s="34"/>
      <c r="AL301" s="35"/>
      <c r="AM301" s="35"/>
      <c r="AN301" s="35"/>
      <c r="AO301" s="35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</row>
    <row r="302" spans="1:52" s="40" customFormat="1" ht="16.05" customHeight="1" x14ac:dyDescent="0.3">
      <c r="A302" s="49"/>
      <c r="B302" s="132"/>
      <c r="C302" s="48"/>
      <c r="D302" s="46"/>
      <c r="E302" s="47"/>
      <c r="F302" s="47"/>
      <c r="G302" s="42"/>
      <c r="H302" s="11"/>
      <c r="I302" s="15"/>
      <c r="J302" s="15"/>
      <c r="K302" s="11"/>
      <c r="L302" s="15"/>
      <c r="M302" s="15"/>
      <c r="N302" s="11"/>
      <c r="O302" s="15"/>
      <c r="P302" s="15"/>
      <c r="Q302" s="11"/>
      <c r="R302" s="15"/>
      <c r="S302" s="15"/>
      <c r="T302" s="11"/>
      <c r="U302" s="15"/>
      <c r="V302" s="15"/>
      <c r="W302" s="56"/>
      <c r="X302" s="56"/>
      <c r="Y302" s="42"/>
      <c r="Z302" s="42"/>
      <c r="AA302" s="42"/>
      <c r="AB302" s="42"/>
      <c r="AC302" s="42"/>
      <c r="AD302" s="42"/>
      <c r="AE302" s="42"/>
      <c r="AG302" s="17"/>
      <c r="AH302" s="17"/>
      <c r="AI302" s="57"/>
      <c r="AJ302" s="24"/>
      <c r="AK302" s="34"/>
      <c r="AL302" s="35"/>
      <c r="AM302" s="35"/>
      <c r="AN302" s="35"/>
      <c r="AO302" s="35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</row>
    <row r="303" spans="1:52" s="40" customFormat="1" ht="16.05" customHeight="1" x14ac:dyDescent="0.3">
      <c r="A303" s="49"/>
      <c r="B303" s="130"/>
      <c r="C303" s="50" t="s">
        <v>593</v>
      </c>
      <c r="D303" s="37"/>
      <c r="E303" s="29"/>
      <c r="F303" s="29"/>
      <c r="G303" s="42"/>
      <c r="H303" s="11"/>
      <c r="I303" s="15"/>
      <c r="J303" s="15"/>
      <c r="K303" s="11"/>
      <c r="L303" s="15"/>
      <c r="M303" s="15"/>
      <c r="N303" s="11"/>
      <c r="O303" s="15"/>
      <c r="P303" s="15"/>
      <c r="Q303" s="11"/>
      <c r="R303" s="15"/>
      <c r="S303" s="15"/>
      <c r="T303" s="11"/>
      <c r="U303" s="15"/>
      <c r="V303" s="15"/>
      <c r="W303" s="56"/>
      <c r="X303" s="56"/>
      <c r="Y303" s="42"/>
      <c r="Z303" s="42"/>
      <c r="AA303" s="42"/>
      <c r="AB303" s="42"/>
      <c r="AC303" s="42"/>
      <c r="AD303" s="42"/>
      <c r="AE303" s="42"/>
      <c r="AG303" s="17"/>
      <c r="AH303" s="17"/>
      <c r="AI303" s="57"/>
      <c r="AJ303" s="24"/>
      <c r="AK303" s="34"/>
      <c r="AL303" s="35"/>
      <c r="AM303" s="35"/>
      <c r="AN303" s="35"/>
      <c r="AO303" s="35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</row>
    <row r="304" spans="1:52" s="40" customFormat="1" ht="16.05" customHeight="1" x14ac:dyDescent="0.3">
      <c r="A304" s="49"/>
      <c r="B304" s="130">
        <v>4820083909450</v>
      </c>
      <c r="C304" s="36" t="s">
        <v>594</v>
      </c>
      <c r="D304" s="37"/>
      <c r="E304" s="29">
        <v>110</v>
      </c>
      <c r="F304" s="29">
        <f>D304*E304</f>
        <v>0</v>
      </c>
      <c r="G304" s="42"/>
      <c r="H304" s="11"/>
      <c r="I304" s="15"/>
      <c r="J304" s="15"/>
      <c r="K304" s="11"/>
      <c r="L304" s="15"/>
      <c r="M304" s="15"/>
      <c r="N304" s="11"/>
      <c r="O304" s="15">
        <v>96</v>
      </c>
      <c r="P304" s="15">
        <f>N304*O304</f>
        <v>0</v>
      </c>
      <c r="Q304" s="11"/>
      <c r="R304" s="15"/>
      <c r="S304" s="15"/>
      <c r="T304" s="11"/>
      <c r="U304" s="15"/>
      <c r="V304" s="15"/>
      <c r="W304" s="56"/>
      <c r="X304" s="56"/>
      <c r="Y304" s="42"/>
      <c r="Z304" s="42"/>
      <c r="AA304" s="42"/>
      <c r="AB304" s="42"/>
      <c r="AC304" s="42"/>
      <c r="AD304" s="42"/>
      <c r="AE304" s="42"/>
      <c r="AG304" s="17"/>
      <c r="AH304" s="17"/>
      <c r="AI304" s="57"/>
      <c r="AJ304" s="24"/>
      <c r="AK304" s="34"/>
      <c r="AL304" s="35"/>
      <c r="AM304" s="35"/>
      <c r="AN304" s="35"/>
      <c r="AO304" s="35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</row>
    <row r="305" spans="1:52" s="40" customFormat="1" ht="16.05" customHeight="1" x14ac:dyDescent="0.3">
      <c r="A305" s="27"/>
      <c r="B305" s="130">
        <v>4820083909535</v>
      </c>
      <c r="C305" s="36" t="s">
        <v>595</v>
      </c>
      <c r="D305" s="37"/>
      <c r="E305" s="29">
        <v>100</v>
      </c>
      <c r="F305" s="29">
        <f>D305*E305</f>
        <v>0</v>
      </c>
      <c r="G305" s="42"/>
      <c r="H305" s="11"/>
      <c r="I305" s="15">
        <v>187</v>
      </c>
      <c r="J305" s="15">
        <f>H305*I305</f>
        <v>0</v>
      </c>
      <c r="K305" s="11"/>
      <c r="L305" s="15">
        <v>258</v>
      </c>
      <c r="M305" s="15">
        <f>K305*L305</f>
        <v>0</v>
      </c>
      <c r="N305" s="11"/>
      <c r="O305" s="15">
        <v>75</v>
      </c>
      <c r="P305" s="15">
        <f>N305*O305</f>
        <v>0</v>
      </c>
      <c r="Q305" s="11"/>
      <c r="R305" s="15">
        <v>66</v>
      </c>
      <c r="S305" s="15">
        <f>Q305*R305</f>
        <v>0</v>
      </c>
      <c r="T305" s="11"/>
      <c r="U305" s="15">
        <v>68</v>
      </c>
      <c r="V305" s="15">
        <f>T305*U305</f>
        <v>0</v>
      </c>
      <c r="W305" s="56"/>
      <c r="X305" s="56"/>
      <c r="Y305" s="42"/>
      <c r="Z305" s="42"/>
      <c r="AA305" s="42"/>
      <c r="AB305" s="42"/>
      <c r="AC305" s="42"/>
      <c r="AD305" s="42"/>
      <c r="AE305" s="42"/>
      <c r="AG305" s="17"/>
      <c r="AH305" s="17"/>
      <c r="AI305" s="57"/>
      <c r="AJ305" s="24"/>
      <c r="AK305" s="34"/>
      <c r="AL305" s="35"/>
      <c r="AM305" s="35"/>
      <c r="AN305" s="35"/>
      <c r="AO305" s="35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</row>
    <row r="306" spans="1:52" s="40" customFormat="1" ht="16.05" customHeight="1" x14ac:dyDescent="0.3">
      <c r="A306" s="27"/>
      <c r="B306" s="131">
        <v>4820083909702</v>
      </c>
      <c r="C306" s="36" t="s">
        <v>596</v>
      </c>
      <c r="D306" s="37"/>
      <c r="E306" s="29">
        <v>110</v>
      </c>
      <c r="F306" s="29">
        <f>D306*E306</f>
        <v>0</v>
      </c>
      <c r="G306" s="42"/>
      <c r="H306" s="11"/>
      <c r="I306" s="15"/>
      <c r="J306" s="15"/>
      <c r="K306" s="11"/>
      <c r="L306" s="15"/>
      <c r="M306" s="15"/>
      <c r="N306" s="11"/>
      <c r="O306" s="15"/>
      <c r="P306" s="15"/>
      <c r="Q306" s="11"/>
      <c r="R306" s="15"/>
      <c r="S306" s="15"/>
      <c r="T306" s="11"/>
      <c r="U306" s="15"/>
      <c r="V306" s="15"/>
      <c r="W306" s="56"/>
      <c r="X306" s="56"/>
      <c r="Y306" s="42"/>
      <c r="Z306" s="42"/>
      <c r="AA306" s="42"/>
      <c r="AB306" s="42"/>
      <c r="AC306" s="42"/>
      <c r="AD306" s="42"/>
      <c r="AE306" s="42"/>
      <c r="AG306" s="17"/>
      <c r="AH306" s="17"/>
      <c r="AI306" s="57"/>
      <c r="AJ306" s="24"/>
      <c r="AK306" s="34"/>
      <c r="AL306" s="35"/>
      <c r="AM306" s="35"/>
      <c r="AN306" s="35"/>
      <c r="AO306" s="35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</row>
    <row r="307" spans="1:52" s="40" customFormat="1" ht="16.05" customHeight="1" x14ac:dyDescent="0.3">
      <c r="A307" s="27">
        <v>90009</v>
      </c>
      <c r="B307" s="131">
        <v>4820083909566</v>
      </c>
      <c r="C307" s="36" t="s">
        <v>597</v>
      </c>
      <c r="D307" s="37"/>
      <c r="E307" s="29">
        <v>155</v>
      </c>
      <c r="F307" s="29">
        <f>D307*E307</f>
        <v>0</v>
      </c>
      <c r="G307" s="42"/>
      <c r="H307" s="11"/>
      <c r="I307" s="15"/>
      <c r="J307" s="15"/>
      <c r="K307" s="11"/>
      <c r="L307" s="15"/>
      <c r="M307" s="15"/>
      <c r="N307" s="11"/>
      <c r="O307" s="15">
        <v>129</v>
      </c>
      <c r="P307" s="15">
        <f>N307*O307</f>
        <v>0</v>
      </c>
      <c r="Q307" s="11"/>
      <c r="R307" s="15"/>
      <c r="S307" s="15"/>
      <c r="T307" s="11"/>
      <c r="U307" s="15"/>
      <c r="V307" s="15"/>
      <c r="W307" s="56"/>
      <c r="X307" s="56"/>
      <c r="Y307" s="42"/>
      <c r="Z307" s="42"/>
      <c r="AA307" s="42"/>
      <c r="AB307" s="42"/>
      <c r="AC307" s="42"/>
      <c r="AD307" s="42"/>
      <c r="AE307" s="42"/>
      <c r="AG307" s="17"/>
      <c r="AH307" s="17"/>
      <c r="AI307" s="57"/>
      <c r="AJ307" s="24"/>
      <c r="AK307" s="34"/>
      <c r="AL307" s="35"/>
      <c r="AM307" s="35"/>
      <c r="AN307" s="35"/>
      <c r="AO307" s="35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</row>
    <row r="308" spans="1:52" s="40" customFormat="1" ht="16.05" customHeight="1" x14ac:dyDescent="0.3">
      <c r="A308" s="27"/>
      <c r="B308" s="131">
        <v>4820083909603</v>
      </c>
      <c r="C308" s="36" t="s">
        <v>598</v>
      </c>
      <c r="D308" s="37"/>
      <c r="E308" s="29">
        <v>155</v>
      </c>
      <c r="F308" s="29">
        <f>D308*E308</f>
        <v>0</v>
      </c>
      <c r="G308" s="42"/>
      <c r="H308" s="11"/>
      <c r="I308" s="15"/>
      <c r="J308" s="15"/>
      <c r="K308" s="11"/>
      <c r="L308" s="15"/>
      <c r="M308" s="15"/>
      <c r="N308" s="11"/>
      <c r="O308" s="15"/>
      <c r="P308" s="15"/>
      <c r="Q308" s="11"/>
      <c r="R308" s="15"/>
      <c r="S308" s="15"/>
      <c r="T308" s="11"/>
      <c r="U308" s="15"/>
      <c r="V308" s="15"/>
      <c r="W308" s="56"/>
      <c r="X308" s="56"/>
      <c r="Y308" s="42"/>
      <c r="Z308" s="42"/>
      <c r="AA308" s="42"/>
      <c r="AB308" s="42"/>
      <c r="AC308" s="42"/>
      <c r="AD308" s="42"/>
      <c r="AE308" s="42"/>
      <c r="AG308" s="17"/>
      <c r="AH308" s="17"/>
      <c r="AI308" s="57"/>
      <c r="AJ308" s="11"/>
      <c r="AK308" s="42"/>
      <c r="AL308" s="42"/>
      <c r="AM308" s="35"/>
      <c r="AN308" s="35"/>
      <c r="AO308" s="35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</row>
    <row r="309" spans="1:52" s="40" customFormat="1" ht="16.05" customHeight="1" x14ac:dyDescent="0.3">
      <c r="A309" s="27"/>
      <c r="B309" s="131">
        <v>4820083909481</v>
      </c>
      <c r="C309" s="36" t="s">
        <v>599</v>
      </c>
      <c r="D309" s="37"/>
      <c r="E309" s="29">
        <v>110</v>
      </c>
      <c r="F309" s="29">
        <f t="shared" ref="F309" si="56">D309*E309</f>
        <v>0</v>
      </c>
      <c r="G309" s="42"/>
      <c r="H309" s="11"/>
      <c r="I309" s="15"/>
      <c r="J309" s="15"/>
      <c r="K309" s="11"/>
      <c r="L309" s="15"/>
      <c r="M309" s="15"/>
      <c r="N309" s="11"/>
      <c r="O309" s="15"/>
      <c r="P309" s="15"/>
      <c r="Q309" s="11"/>
      <c r="R309" s="15"/>
      <c r="S309" s="15"/>
      <c r="T309" s="11"/>
      <c r="U309" s="15"/>
      <c r="V309" s="15"/>
      <c r="W309" s="56"/>
      <c r="X309" s="56"/>
      <c r="Y309" s="42"/>
      <c r="Z309" s="42"/>
      <c r="AA309" s="42"/>
      <c r="AB309" s="42"/>
      <c r="AC309" s="42"/>
      <c r="AD309" s="42"/>
      <c r="AE309" s="42"/>
      <c r="AG309" s="17"/>
      <c r="AH309" s="17"/>
      <c r="AI309" s="57"/>
      <c r="AJ309" s="11"/>
      <c r="AK309" s="42"/>
      <c r="AL309" s="42"/>
      <c r="AM309" s="35"/>
      <c r="AN309" s="35"/>
      <c r="AO309" s="35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</row>
    <row r="310" spans="1:52" s="40" customFormat="1" ht="16.05" customHeight="1" x14ac:dyDescent="0.3">
      <c r="A310" s="27"/>
      <c r="B310" s="133"/>
      <c r="C310" s="48"/>
      <c r="D310" s="46"/>
      <c r="E310" s="47"/>
      <c r="F310" s="47"/>
      <c r="G310" s="42"/>
      <c r="H310" s="11"/>
      <c r="I310" s="15"/>
      <c r="J310" s="15"/>
      <c r="K310" s="11"/>
      <c r="L310" s="15"/>
      <c r="M310" s="15"/>
      <c r="N310" s="11"/>
      <c r="O310" s="15"/>
      <c r="P310" s="15"/>
      <c r="Q310" s="11"/>
      <c r="R310" s="15"/>
      <c r="S310" s="15"/>
      <c r="T310" s="11"/>
      <c r="U310" s="15"/>
      <c r="V310" s="15"/>
      <c r="W310" s="56"/>
      <c r="X310" s="56"/>
      <c r="Y310" s="42"/>
      <c r="Z310" s="42"/>
      <c r="AA310" s="42"/>
      <c r="AB310" s="42"/>
      <c r="AC310" s="42"/>
      <c r="AD310" s="42"/>
      <c r="AE310" s="42"/>
      <c r="AG310" s="17"/>
      <c r="AH310" s="17"/>
      <c r="AI310" s="57"/>
      <c r="AJ310" s="11"/>
      <c r="AK310" s="42"/>
      <c r="AL310" s="42"/>
      <c r="AM310" s="35"/>
      <c r="AN310" s="35"/>
      <c r="AO310" s="35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</row>
    <row r="311" spans="1:52" s="40" customFormat="1" ht="16.05" customHeight="1" x14ac:dyDescent="0.3">
      <c r="A311" s="27"/>
      <c r="B311" s="131">
        <v>4820215367851</v>
      </c>
      <c r="C311" s="36" t="s">
        <v>600</v>
      </c>
      <c r="D311" s="37"/>
      <c r="E311" s="29">
        <v>216</v>
      </c>
      <c r="F311" s="29">
        <f t="shared" ref="F311" si="57">D311*E311</f>
        <v>0</v>
      </c>
      <c r="G311" s="42"/>
      <c r="H311" s="11"/>
      <c r="I311" s="15"/>
      <c r="J311" s="15"/>
      <c r="K311" s="11"/>
      <c r="L311" s="15"/>
      <c r="M311" s="15"/>
      <c r="N311" s="11"/>
      <c r="O311" s="15"/>
      <c r="P311" s="15"/>
      <c r="Q311" s="11"/>
      <c r="R311" s="15"/>
      <c r="S311" s="15"/>
      <c r="T311" s="11"/>
      <c r="U311" s="15"/>
      <c r="V311" s="15"/>
      <c r="W311" s="56"/>
      <c r="X311" s="56"/>
      <c r="Y311" s="42"/>
      <c r="Z311" s="42"/>
      <c r="AA311" s="42"/>
      <c r="AB311" s="42"/>
      <c r="AC311" s="42"/>
      <c r="AD311" s="42"/>
      <c r="AE311" s="42"/>
      <c r="AG311" s="17"/>
      <c r="AH311" s="17"/>
      <c r="AI311" s="57"/>
      <c r="AJ311" s="11"/>
      <c r="AK311" s="42"/>
      <c r="AL311" s="42"/>
      <c r="AM311" s="35"/>
      <c r="AN311" s="35"/>
      <c r="AO311" s="35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</row>
    <row r="312" spans="1:52" s="40" customFormat="1" ht="16.05" customHeight="1" x14ac:dyDescent="0.3">
      <c r="A312" s="27"/>
      <c r="B312" s="131">
        <v>4820215367868</v>
      </c>
      <c r="C312" s="36" t="s">
        <v>601</v>
      </c>
      <c r="D312" s="37"/>
      <c r="E312" s="29">
        <v>216</v>
      </c>
      <c r="F312" s="29">
        <f t="shared" ref="F312:F313" si="58">D312*E312</f>
        <v>0</v>
      </c>
      <c r="G312" s="42"/>
      <c r="H312" s="11"/>
      <c r="I312" s="15"/>
      <c r="J312" s="15"/>
      <c r="K312" s="11"/>
      <c r="L312" s="15"/>
      <c r="M312" s="15"/>
      <c r="N312" s="11"/>
      <c r="O312" s="15"/>
      <c r="P312" s="15"/>
      <c r="Q312" s="11"/>
      <c r="R312" s="15"/>
      <c r="S312" s="15"/>
      <c r="T312" s="11"/>
      <c r="U312" s="15"/>
      <c r="V312" s="15"/>
      <c r="W312" s="56"/>
      <c r="X312" s="56"/>
      <c r="Y312" s="42"/>
      <c r="Z312" s="42"/>
      <c r="AA312" s="42"/>
      <c r="AB312" s="42"/>
      <c r="AC312" s="42"/>
      <c r="AD312" s="42"/>
      <c r="AE312" s="42"/>
      <c r="AG312" s="17"/>
      <c r="AH312" s="17"/>
      <c r="AI312" s="57"/>
      <c r="AJ312" s="11"/>
      <c r="AK312" s="42"/>
      <c r="AL312" s="42"/>
      <c r="AM312" s="35"/>
      <c r="AN312" s="35"/>
      <c r="AO312" s="35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</row>
    <row r="313" spans="1:52" s="40" customFormat="1" ht="16.05" customHeight="1" x14ac:dyDescent="0.3">
      <c r="A313" s="27"/>
      <c r="B313" s="131">
        <v>4820215367998</v>
      </c>
      <c r="C313" s="36" t="s">
        <v>602</v>
      </c>
      <c r="D313" s="37"/>
      <c r="E313" s="29">
        <v>250</v>
      </c>
      <c r="F313" s="29">
        <f t="shared" si="58"/>
        <v>0</v>
      </c>
      <c r="G313" s="42"/>
      <c r="H313" s="11"/>
      <c r="I313" s="15"/>
      <c r="J313" s="15"/>
      <c r="K313" s="11"/>
      <c r="L313" s="15"/>
      <c r="M313" s="15"/>
      <c r="N313" s="11"/>
      <c r="O313" s="15"/>
      <c r="P313" s="15"/>
      <c r="Q313" s="11"/>
      <c r="R313" s="15"/>
      <c r="S313" s="15"/>
      <c r="T313" s="11"/>
      <c r="U313" s="15"/>
      <c r="V313" s="15"/>
      <c r="W313" s="56"/>
      <c r="X313" s="56"/>
      <c r="Y313" s="42"/>
      <c r="Z313" s="42"/>
      <c r="AA313" s="42"/>
      <c r="AB313" s="42"/>
      <c r="AC313" s="42"/>
      <c r="AD313" s="42"/>
      <c r="AE313" s="42"/>
      <c r="AG313" s="17"/>
      <c r="AH313" s="17"/>
      <c r="AI313" s="57"/>
      <c r="AJ313" s="11"/>
      <c r="AK313" s="42"/>
      <c r="AL313" s="42"/>
      <c r="AM313" s="35"/>
      <c r="AN313" s="35"/>
      <c r="AO313" s="35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</row>
    <row r="314" spans="1:52" s="40" customFormat="1" ht="16.05" customHeight="1" x14ac:dyDescent="0.3">
      <c r="A314" s="27"/>
      <c r="B314" s="131">
        <v>4820215367981</v>
      </c>
      <c r="C314" s="36" t="s">
        <v>603</v>
      </c>
      <c r="D314" s="37"/>
      <c r="E314" s="29">
        <v>250</v>
      </c>
      <c r="F314" s="29">
        <f t="shared" ref="F314" si="59">D314*E314</f>
        <v>0</v>
      </c>
      <c r="G314" s="42"/>
      <c r="H314" s="11"/>
      <c r="I314" s="15"/>
      <c r="J314" s="15"/>
      <c r="K314" s="11"/>
      <c r="L314" s="15"/>
      <c r="M314" s="15"/>
      <c r="N314" s="11"/>
      <c r="O314" s="15"/>
      <c r="P314" s="15"/>
      <c r="Q314" s="11"/>
      <c r="R314" s="15"/>
      <c r="S314" s="15"/>
      <c r="T314" s="11"/>
      <c r="U314" s="15"/>
      <c r="V314" s="15"/>
      <c r="W314" s="56"/>
      <c r="X314" s="56"/>
      <c r="Y314" s="42"/>
      <c r="Z314" s="42"/>
      <c r="AA314" s="42"/>
      <c r="AB314" s="42"/>
      <c r="AC314" s="42"/>
      <c r="AD314" s="42"/>
      <c r="AE314" s="42"/>
      <c r="AG314" s="17"/>
      <c r="AH314" s="17"/>
      <c r="AI314" s="57"/>
      <c r="AJ314" s="11"/>
      <c r="AK314" s="42"/>
      <c r="AL314" s="42"/>
      <c r="AM314" s="35"/>
      <c r="AN314" s="35"/>
      <c r="AO314" s="35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</row>
    <row r="315" spans="1:52" s="40" customFormat="1" ht="16.05" customHeight="1" x14ac:dyDescent="0.3">
      <c r="A315" s="27"/>
      <c r="B315" s="133"/>
      <c r="C315" s="48"/>
      <c r="D315" s="46"/>
      <c r="E315" s="47"/>
      <c r="F315" s="47"/>
      <c r="G315" s="42"/>
      <c r="H315" s="11"/>
      <c r="I315" s="15"/>
      <c r="J315" s="15"/>
      <c r="K315" s="11"/>
      <c r="L315" s="15"/>
      <c r="M315" s="15"/>
      <c r="N315" s="11"/>
      <c r="O315" s="15"/>
      <c r="P315" s="15"/>
      <c r="Q315" s="11"/>
      <c r="R315" s="15"/>
      <c r="S315" s="15"/>
      <c r="T315" s="11"/>
      <c r="U315" s="15"/>
      <c r="V315" s="15"/>
      <c r="W315" s="56"/>
      <c r="X315" s="56"/>
      <c r="Y315" s="42"/>
      <c r="Z315" s="42"/>
      <c r="AA315" s="42"/>
      <c r="AB315" s="42"/>
      <c r="AC315" s="42"/>
      <c r="AD315" s="42"/>
      <c r="AE315" s="42"/>
      <c r="AG315" s="17"/>
      <c r="AH315" s="17"/>
      <c r="AI315" s="57"/>
      <c r="AJ315" s="11"/>
      <c r="AK315" s="42"/>
      <c r="AL315" s="42"/>
      <c r="AM315" s="35"/>
      <c r="AN315" s="35"/>
      <c r="AO315" s="35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</row>
    <row r="316" spans="1:52" s="40" customFormat="1" ht="16.05" customHeight="1" x14ac:dyDescent="0.3">
      <c r="A316" s="1"/>
      <c r="B316" s="130"/>
      <c r="C316" s="1" t="s">
        <v>130</v>
      </c>
      <c r="D316" s="37"/>
      <c r="E316" s="29"/>
      <c r="F316" s="29"/>
      <c r="G316" s="42"/>
      <c r="H316" s="11"/>
      <c r="I316" s="15"/>
      <c r="J316" s="15"/>
      <c r="K316" s="11"/>
      <c r="L316" s="15"/>
      <c r="M316" s="15"/>
      <c r="N316" s="11"/>
      <c r="O316" s="15"/>
      <c r="P316" s="15"/>
      <c r="Q316" s="11"/>
      <c r="R316" s="15"/>
      <c r="S316" s="15"/>
      <c r="T316" s="11"/>
      <c r="U316" s="15"/>
      <c r="V316" s="15"/>
      <c r="W316" s="56"/>
      <c r="X316" s="56"/>
      <c r="Y316" s="42"/>
      <c r="Z316" s="42"/>
      <c r="AA316" s="42"/>
      <c r="AB316" s="42"/>
      <c r="AC316" s="42"/>
      <c r="AD316" s="42"/>
      <c r="AE316" s="42"/>
      <c r="AG316" s="17"/>
      <c r="AH316" s="17"/>
      <c r="AI316" s="57"/>
      <c r="AJ316" s="24"/>
      <c r="AK316" s="34"/>
      <c r="AL316" s="35"/>
      <c r="AM316" s="35"/>
      <c r="AN316" s="35"/>
      <c r="AO316" s="35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</row>
    <row r="317" spans="1:52" s="40" customFormat="1" ht="16.05" customHeight="1" x14ac:dyDescent="0.3">
      <c r="A317" s="27">
        <v>30</v>
      </c>
      <c r="B317" s="130">
        <v>4820083909573</v>
      </c>
      <c r="C317" s="36" t="s">
        <v>604</v>
      </c>
      <c r="D317" s="37"/>
      <c r="E317" s="29">
        <v>970</v>
      </c>
      <c r="F317" s="29">
        <f t="shared" ref="F317:F327" si="60">D317*E317</f>
        <v>0</v>
      </c>
      <c r="G317" s="42"/>
      <c r="H317" s="11"/>
      <c r="I317" s="15"/>
      <c r="J317" s="15"/>
      <c r="K317" s="11"/>
      <c r="L317" s="15"/>
      <c r="M317" s="15"/>
      <c r="N317" s="11"/>
      <c r="O317" s="15">
        <v>780</v>
      </c>
      <c r="P317" s="15">
        <f t="shared" ref="P317:P327" si="61">N317*O317</f>
        <v>0</v>
      </c>
      <c r="Q317" s="11"/>
      <c r="R317" s="15"/>
      <c r="S317" s="15"/>
      <c r="T317" s="11"/>
      <c r="U317" s="15"/>
      <c r="V317" s="15"/>
      <c r="W317" s="56"/>
      <c r="X317" s="56"/>
      <c r="Y317" s="42"/>
      <c r="Z317" s="42"/>
      <c r="AA317" s="42"/>
      <c r="AB317" s="42"/>
      <c r="AC317" s="42"/>
      <c r="AD317" s="42"/>
      <c r="AE317" s="42"/>
      <c r="AG317" s="17"/>
      <c r="AH317" s="17"/>
      <c r="AI317" s="57"/>
      <c r="AJ317" s="24"/>
      <c r="AK317" s="34"/>
      <c r="AL317" s="35"/>
      <c r="AM317" s="35"/>
      <c r="AN317" s="35"/>
      <c r="AO317" s="35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</row>
    <row r="318" spans="1:52" s="40" customFormat="1" ht="16.05" customHeight="1" x14ac:dyDescent="0.3">
      <c r="A318" s="27"/>
      <c r="B318" s="130">
        <v>4820083909580</v>
      </c>
      <c r="C318" s="36" t="s">
        <v>605</v>
      </c>
      <c r="D318" s="37"/>
      <c r="E318" s="29">
        <v>970</v>
      </c>
      <c r="F318" s="29">
        <f t="shared" si="60"/>
        <v>0</v>
      </c>
      <c r="G318" s="42"/>
      <c r="H318" s="11"/>
      <c r="I318" s="15"/>
      <c r="J318" s="15"/>
      <c r="K318" s="11"/>
      <c r="L318" s="15"/>
      <c r="M318" s="15"/>
      <c r="N318" s="11"/>
      <c r="O318" s="15">
        <v>740</v>
      </c>
      <c r="P318" s="15">
        <f t="shared" si="61"/>
        <v>0</v>
      </c>
      <c r="Q318" s="11"/>
      <c r="R318" s="15"/>
      <c r="S318" s="15"/>
      <c r="T318" s="11"/>
      <c r="U318" s="15"/>
      <c r="V318" s="15"/>
      <c r="W318" s="56"/>
      <c r="X318" s="56"/>
      <c r="Y318" s="42"/>
      <c r="Z318" s="42"/>
      <c r="AA318" s="42"/>
      <c r="AB318" s="42"/>
      <c r="AC318" s="42"/>
      <c r="AD318" s="42"/>
      <c r="AE318" s="42"/>
      <c r="AG318" s="17"/>
      <c r="AH318" s="17"/>
      <c r="AI318" s="57"/>
      <c r="AJ318" s="24"/>
      <c r="AK318" s="34"/>
      <c r="AL318" s="35"/>
      <c r="AM318" s="35"/>
      <c r="AN318" s="35"/>
      <c r="AO318" s="35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</row>
    <row r="319" spans="1:52" s="40" customFormat="1" ht="16.05" customHeight="1" x14ac:dyDescent="0.3">
      <c r="A319" s="27"/>
      <c r="B319" s="131">
        <v>4820083909559</v>
      </c>
      <c r="C319" s="36" t="s">
        <v>606</v>
      </c>
      <c r="D319" s="37"/>
      <c r="E319" s="29">
        <v>585</v>
      </c>
      <c r="F319" s="29">
        <f t="shared" si="60"/>
        <v>0</v>
      </c>
      <c r="G319" s="42"/>
      <c r="H319" s="11"/>
      <c r="I319" s="15">
        <v>230</v>
      </c>
      <c r="J319" s="15">
        <f t="shared" ref="J319:J324" si="62">H319*I319</f>
        <v>0</v>
      </c>
      <c r="K319" s="11"/>
      <c r="L319" s="15">
        <v>230</v>
      </c>
      <c r="M319" s="15">
        <f t="shared" ref="M319:M324" si="63">K319*L319</f>
        <v>0</v>
      </c>
      <c r="N319" s="11"/>
      <c r="O319" s="15">
        <v>550</v>
      </c>
      <c r="P319" s="15">
        <f t="shared" si="61"/>
        <v>0</v>
      </c>
      <c r="Q319" s="11"/>
      <c r="R319" s="15">
        <v>312.06</v>
      </c>
      <c r="S319" s="15">
        <f t="shared" ref="S319:S324" si="64">Q319*R319</f>
        <v>0</v>
      </c>
      <c r="T319" s="11"/>
      <c r="U319" s="15">
        <v>273</v>
      </c>
      <c r="V319" s="15">
        <f t="shared" ref="V319:V324" si="65">T319*U319</f>
        <v>0</v>
      </c>
      <c r="W319" s="56"/>
      <c r="X319" s="56"/>
      <c r="Y319" s="42"/>
      <c r="Z319" s="42"/>
      <c r="AA319" s="42"/>
      <c r="AB319" s="42"/>
      <c r="AC319" s="42"/>
      <c r="AD319" s="42"/>
      <c r="AE319" s="42"/>
      <c r="AG319" s="17"/>
      <c r="AH319" s="17"/>
      <c r="AI319" s="57"/>
      <c r="AJ319" s="24"/>
      <c r="AK319" s="34"/>
      <c r="AL319" s="35"/>
      <c r="AM319" s="35"/>
      <c r="AN319" s="35"/>
      <c r="AO319" s="35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</row>
    <row r="320" spans="1:52" s="40" customFormat="1" ht="16.05" customHeight="1" x14ac:dyDescent="0.3">
      <c r="A320" s="27"/>
      <c r="B320" s="131">
        <v>4820083909696</v>
      </c>
      <c r="C320" s="36" t="s">
        <v>607</v>
      </c>
      <c r="D320" s="37"/>
      <c r="E320" s="29">
        <v>585</v>
      </c>
      <c r="F320" s="29">
        <f t="shared" si="60"/>
        <v>0</v>
      </c>
      <c r="G320" s="42"/>
      <c r="H320" s="11"/>
      <c r="I320" s="15">
        <v>187</v>
      </c>
      <c r="J320" s="15">
        <f t="shared" si="62"/>
        <v>0</v>
      </c>
      <c r="K320" s="11"/>
      <c r="L320" s="15">
        <v>258</v>
      </c>
      <c r="M320" s="15">
        <f t="shared" si="63"/>
        <v>0</v>
      </c>
      <c r="N320" s="11"/>
      <c r="O320" s="15">
        <v>550</v>
      </c>
      <c r="P320" s="15">
        <f t="shared" si="61"/>
        <v>0</v>
      </c>
      <c r="Q320" s="11"/>
      <c r="R320" s="15">
        <v>332.63</v>
      </c>
      <c r="S320" s="15">
        <f t="shared" si="64"/>
        <v>0</v>
      </c>
      <c r="T320" s="11"/>
      <c r="U320" s="15">
        <v>300</v>
      </c>
      <c r="V320" s="15">
        <f t="shared" si="65"/>
        <v>0</v>
      </c>
      <c r="W320" s="56"/>
      <c r="X320" s="56"/>
      <c r="Y320" s="42"/>
      <c r="Z320" s="42"/>
      <c r="AA320" s="42"/>
      <c r="AB320" s="42"/>
      <c r="AC320" s="42"/>
      <c r="AD320" s="42"/>
      <c r="AE320" s="42"/>
      <c r="AG320" s="17"/>
      <c r="AH320" s="17"/>
      <c r="AI320" s="57"/>
      <c r="AJ320" s="11"/>
      <c r="AK320" s="42"/>
      <c r="AL320" s="42"/>
      <c r="AM320" s="35"/>
      <c r="AN320" s="35"/>
      <c r="AO320" s="35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</row>
    <row r="321" spans="1:52" s="40" customFormat="1" ht="16.05" customHeight="1" x14ac:dyDescent="0.3">
      <c r="A321" s="49"/>
      <c r="B321" s="131">
        <v>4820083909689</v>
      </c>
      <c r="C321" s="36" t="s">
        <v>608</v>
      </c>
      <c r="D321" s="37"/>
      <c r="E321" s="29">
        <v>585</v>
      </c>
      <c r="F321" s="29">
        <f t="shared" si="60"/>
        <v>0</v>
      </c>
      <c r="G321" s="42"/>
      <c r="H321" s="11"/>
      <c r="I321" s="15">
        <v>187</v>
      </c>
      <c r="J321" s="15">
        <f t="shared" si="62"/>
        <v>0</v>
      </c>
      <c r="K321" s="11"/>
      <c r="L321" s="15">
        <v>258</v>
      </c>
      <c r="M321" s="15">
        <f t="shared" si="63"/>
        <v>0</v>
      </c>
      <c r="N321" s="11"/>
      <c r="O321" s="15">
        <v>550</v>
      </c>
      <c r="P321" s="15">
        <f t="shared" si="61"/>
        <v>0</v>
      </c>
      <c r="Q321" s="11"/>
      <c r="R321" s="15">
        <v>332.63</v>
      </c>
      <c r="S321" s="15">
        <f t="shared" si="64"/>
        <v>0</v>
      </c>
      <c r="T321" s="11"/>
      <c r="U321" s="15">
        <v>300</v>
      </c>
      <c r="V321" s="15">
        <f t="shared" si="65"/>
        <v>0</v>
      </c>
      <c r="W321" s="56"/>
      <c r="X321" s="56"/>
      <c r="Y321" s="42"/>
      <c r="Z321" s="42"/>
      <c r="AA321" s="42"/>
      <c r="AB321" s="42"/>
      <c r="AC321" s="42"/>
      <c r="AD321" s="42"/>
      <c r="AE321" s="42"/>
      <c r="AG321" s="17"/>
      <c r="AH321" s="17"/>
      <c r="AI321" s="57"/>
      <c r="AJ321" s="11"/>
      <c r="AK321" s="42"/>
      <c r="AL321" s="42"/>
      <c r="AM321" s="35"/>
      <c r="AN321" s="35"/>
      <c r="AO321" s="35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</row>
    <row r="322" spans="1:52" s="40" customFormat="1" ht="16.05" customHeight="1" x14ac:dyDescent="0.3">
      <c r="A322" s="49"/>
      <c r="B322" s="131">
        <v>4820083909542</v>
      </c>
      <c r="C322" s="36" t="s">
        <v>609</v>
      </c>
      <c r="D322" s="37"/>
      <c r="E322" s="29">
        <v>585</v>
      </c>
      <c r="F322" s="29">
        <f t="shared" si="60"/>
        <v>0</v>
      </c>
      <c r="G322" s="42"/>
      <c r="H322" s="11"/>
      <c r="I322" s="15">
        <v>224.5</v>
      </c>
      <c r="J322" s="15">
        <f t="shared" si="62"/>
        <v>0</v>
      </c>
      <c r="K322" s="11"/>
      <c r="L322" s="15">
        <v>310</v>
      </c>
      <c r="M322" s="15">
        <f t="shared" si="63"/>
        <v>0</v>
      </c>
      <c r="N322" s="11"/>
      <c r="O322" s="15">
        <v>550</v>
      </c>
      <c r="P322" s="15">
        <f t="shared" si="61"/>
        <v>0</v>
      </c>
      <c r="Q322" s="11"/>
      <c r="R322" s="15">
        <v>298.64999999999998</v>
      </c>
      <c r="S322" s="15">
        <f t="shared" si="64"/>
        <v>0</v>
      </c>
      <c r="T322" s="11"/>
      <c r="U322" s="15">
        <v>265</v>
      </c>
      <c r="V322" s="15">
        <f t="shared" si="65"/>
        <v>0</v>
      </c>
      <c r="W322" s="56"/>
      <c r="X322" s="56"/>
      <c r="Y322" s="42"/>
      <c r="Z322" s="42"/>
      <c r="AA322" s="42"/>
      <c r="AB322" s="42"/>
      <c r="AC322" s="42"/>
      <c r="AD322" s="42"/>
      <c r="AE322" s="42"/>
      <c r="AG322" s="17"/>
      <c r="AH322" s="17"/>
      <c r="AI322" s="57"/>
      <c r="AJ322" s="24"/>
      <c r="AK322" s="34"/>
      <c r="AL322" s="35"/>
      <c r="AM322" s="35"/>
      <c r="AN322" s="35"/>
      <c r="AO322" s="35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</row>
    <row r="323" spans="1:52" s="40" customFormat="1" ht="16.05" customHeight="1" x14ac:dyDescent="0.3">
      <c r="A323" s="76"/>
      <c r="B323" s="139">
        <v>4820083909719</v>
      </c>
      <c r="C323" s="77" t="s">
        <v>610</v>
      </c>
      <c r="D323" s="78"/>
      <c r="E323" s="79">
        <v>585</v>
      </c>
      <c r="F323" s="79">
        <f t="shared" si="60"/>
        <v>0</v>
      </c>
      <c r="G323" s="42"/>
      <c r="H323" s="11"/>
      <c r="I323" s="15">
        <v>187</v>
      </c>
      <c r="J323" s="15">
        <f t="shared" si="62"/>
        <v>0</v>
      </c>
      <c r="K323" s="11"/>
      <c r="L323" s="15">
        <v>258</v>
      </c>
      <c r="M323" s="15">
        <f t="shared" si="63"/>
        <v>0</v>
      </c>
      <c r="N323" s="11"/>
      <c r="O323" s="15">
        <v>550</v>
      </c>
      <c r="P323" s="15">
        <f t="shared" si="61"/>
        <v>0</v>
      </c>
      <c r="Q323" s="11"/>
      <c r="R323" s="15">
        <v>280.47000000000003</v>
      </c>
      <c r="S323" s="15">
        <f t="shared" si="64"/>
        <v>0</v>
      </c>
      <c r="T323" s="11"/>
      <c r="U323" s="15">
        <v>265</v>
      </c>
      <c r="V323" s="15">
        <f t="shared" si="65"/>
        <v>0</v>
      </c>
      <c r="W323" s="56"/>
      <c r="X323" s="56"/>
      <c r="Y323" s="42"/>
      <c r="Z323" s="42"/>
      <c r="AA323" s="42"/>
      <c r="AB323" s="42"/>
      <c r="AC323" s="42"/>
      <c r="AD323" s="42"/>
      <c r="AE323" s="42"/>
      <c r="AG323" s="17"/>
      <c r="AH323" s="17"/>
      <c r="AI323" s="57"/>
      <c r="AJ323" s="11"/>
      <c r="AK323" s="42"/>
      <c r="AL323" s="42"/>
      <c r="AM323" s="35"/>
      <c r="AN323" s="35"/>
      <c r="AO323" s="35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</row>
    <row r="324" spans="1:52" s="82" customFormat="1" ht="16.05" customHeight="1" x14ac:dyDescent="0.3">
      <c r="A324" s="1"/>
      <c r="B324" s="131">
        <v>4820083909641</v>
      </c>
      <c r="C324" s="36" t="s">
        <v>611</v>
      </c>
      <c r="D324" s="37"/>
      <c r="E324" s="29">
        <v>585</v>
      </c>
      <c r="F324" s="29">
        <f t="shared" ref="F324" si="66">D324*E324</f>
        <v>0</v>
      </c>
      <c r="G324" s="80"/>
      <c r="H324" s="7"/>
      <c r="I324" s="30">
        <v>230</v>
      </c>
      <c r="J324" s="30">
        <f t="shared" si="62"/>
        <v>0</v>
      </c>
      <c r="K324" s="7"/>
      <c r="L324" s="30">
        <v>230</v>
      </c>
      <c r="M324" s="30">
        <f t="shared" si="63"/>
        <v>0</v>
      </c>
      <c r="N324" s="7"/>
      <c r="O324" s="30">
        <v>550</v>
      </c>
      <c r="P324" s="30">
        <f t="shared" si="61"/>
        <v>0</v>
      </c>
      <c r="Q324" s="7"/>
      <c r="R324" s="30">
        <v>312.06</v>
      </c>
      <c r="S324" s="30">
        <f t="shared" si="64"/>
        <v>0</v>
      </c>
      <c r="T324" s="7"/>
      <c r="U324" s="30">
        <v>273</v>
      </c>
      <c r="V324" s="30">
        <f t="shared" si="65"/>
        <v>0</v>
      </c>
      <c r="W324" s="81"/>
      <c r="X324" s="81"/>
      <c r="Y324" s="80"/>
      <c r="Z324" s="80"/>
      <c r="AA324" s="80"/>
      <c r="AB324" s="80"/>
      <c r="AC324" s="80"/>
      <c r="AD324" s="80"/>
      <c r="AE324" s="80"/>
      <c r="AG324" s="83"/>
      <c r="AH324" s="83"/>
      <c r="AI324" s="84"/>
      <c r="AJ324" s="5"/>
      <c r="AK324" s="85"/>
      <c r="AL324" s="86"/>
      <c r="AM324" s="86"/>
      <c r="AN324" s="86"/>
      <c r="AO324" s="86"/>
      <c r="AP324" s="83"/>
      <c r="AQ324" s="83"/>
      <c r="AR324" s="83"/>
      <c r="AS324" s="83"/>
      <c r="AT324" s="83"/>
      <c r="AU324" s="83"/>
      <c r="AV324" s="83"/>
      <c r="AW324" s="83"/>
      <c r="AX324" s="83"/>
      <c r="AY324" s="83"/>
      <c r="AZ324" s="83"/>
    </row>
    <row r="325" spans="1:52" s="40" customFormat="1" ht="16.05" customHeight="1" x14ac:dyDescent="0.3">
      <c r="A325" s="49"/>
      <c r="B325" s="131">
        <v>4820083909818</v>
      </c>
      <c r="C325" s="36" t="s">
        <v>756</v>
      </c>
      <c r="D325" s="37"/>
      <c r="E325" s="29">
        <v>800</v>
      </c>
      <c r="F325" s="29">
        <f t="shared" si="60"/>
        <v>0</v>
      </c>
      <c r="G325" s="42"/>
      <c r="H325" s="11"/>
      <c r="I325" s="15"/>
      <c r="J325" s="15"/>
      <c r="K325" s="11"/>
      <c r="L325" s="15"/>
      <c r="M325" s="15"/>
      <c r="N325" s="11"/>
      <c r="O325" s="15">
        <v>670</v>
      </c>
      <c r="P325" s="15">
        <f t="shared" si="61"/>
        <v>0</v>
      </c>
      <c r="Q325" s="11"/>
      <c r="R325" s="15"/>
      <c r="S325" s="15"/>
      <c r="T325" s="11"/>
      <c r="U325" s="15"/>
      <c r="V325" s="15"/>
      <c r="W325" s="56"/>
      <c r="X325" s="56"/>
      <c r="Y325" s="42"/>
      <c r="Z325" s="42"/>
      <c r="AA325" s="42"/>
      <c r="AB325" s="42"/>
      <c r="AC325" s="42"/>
      <c r="AD325" s="42"/>
      <c r="AE325" s="42"/>
      <c r="AG325" s="17"/>
      <c r="AH325" s="17"/>
      <c r="AI325" s="57"/>
      <c r="AJ325" s="11"/>
      <c r="AK325" s="42"/>
      <c r="AL325" s="42"/>
      <c r="AM325" s="35"/>
      <c r="AN325" s="35"/>
      <c r="AO325" s="35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</row>
    <row r="326" spans="1:52" s="40" customFormat="1" ht="16.05" customHeight="1" x14ac:dyDescent="0.3">
      <c r="A326" s="49"/>
      <c r="B326" s="131">
        <v>4820083909801</v>
      </c>
      <c r="C326" s="36" t="s">
        <v>757</v>
      </c>
      <c r="D326" s="37"/>
      <c r="E326" s="29">
        <v>800</v>
      </c>
      <c r="F326" s="29">
        <f t="shared" si="60"/>
        <v>0</v>
      </c>
      <c r="G326" s="42"/>
      <c r="H326" s="11"/>
      <c r="I326" s="15"/>
      <c r="J326" s="15"/>
      <c r="K326" s="11"/>
      <c r="L326" s="15"/>
      <c r="M326" s="15"/>
      <c r="N326" s="11"/>
      <c r="O326" s="15">
        <v>621</v>
      </c>
      <c r="P326" s="15">
        <f t="shared" si="61"/>
        <v>0</v>
      </c>
      <c r="Q326" s="11"/>
      <c r="R326" s="15"/>
      <c r="S326" s="15"/>
      <c r="T326" s="11"/>
      <c r="U326" s="15"/>
      <c r="V326" s="15"/>
      <c r="W326" s="56"/>
      <c r="X326" s="56"/>
      <c r="Y326" s="42"/>
      <c r="Z326" s="42"/>
      <c r="AA326" s="42"/>
      <c r="AB326" s="42"/>
      <c r="AC326" s="42"/>
      <c r="AD326" s="42"/>
      <c r="AE326" s="42"/>
      <c r="AG326" s="17"/>
      <c r="AH326" s="17"/>
      <c r="AI326" s="57"/>
      <c r="AJ326" s="11"/>
      <c r="AK326" s="42"/>
      <c r="AL326" s="42"/>
      <c r="AM326" s="35"/>
      <c r="AN326" s="35"/>
      <c r="AO326" s="35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</row>
    <row r="327" spans="1:52" s="40" customFormat="1" ht="16.05" customHeight="1" x14ac:dyDescent="0.3">
      <c r="A327" s="49"/>
      <c r="B327" s="131">
        <v>4820083909825</v>
      </c>
      <c r="C327" s="36" t="s">
        <v>758</v>
      </c>
      <c r="D327" s="37"/>
      <c r="E327" s="29">
        <v>800</v>
      </c>
      <c r="F327" s="29">
        <f t="shared" si="60"/>
        <v>0</v>
      </c>
      <c r="G327" s="42"/>
      <c r="H327" s="11"/>
      <c r="I327" s="15"/>
      <c r="J327" s="15"/>
      <c r="K327" s="11"/>
      <c r="L327" s="15"/>
      <c r="M327" s="15"/>
      <c r="N327" s="11"/>
      <c r="O327" s="15">
        <v>670</v>
      </c>
      <c r="P327" s="15">
        <f t="shared" si="61"/>
        <v>0</v>
      </c>
      <c r="Q327" s="11"/>
      <c r="R327" s="15"/>
      <c r="S327" s="15"/>
      <c r="T327" s="11"/>
      <c r="U327" s="15"/>
      <c r="V327" s="15"/>
      <c r="W327" s="56"/>
      <c r="X327" s="56"/>
      <c r="Y327" s="42"/>
      <c r="Z327" s="42"/>
      <c r="AA327" s="42"/>
      <c r="AB327" s="42"/>
      <c r="AC327" s="42"/>
      <c r="AD327" s="42"/>
      <c r="AE327" s="42"/>
      <c r="AG327" s="17"/>
      <c r="AH327" s="17"/>
      <c r="AI327" s="57"/>
      <c r="AJ327" s="11"/>
      <c r="AK327" s="42"/>
      <c r="AL327" s="42"/>
      <c r="AM327" s="35"/>
      <c r="AN327" s="35"/>
      <c r="AO327" s="35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</row>
    <row r="328" spans="1:52" s="40" customFormat="1" ht="16.05" customHeight="1" x14ac:dyDescent="0.3">
      <c r="A328" s="49"/>
      <c r="B328" s="131">
        <v>4820083909832</v>
      </c>
      <c r="C328" s="36" t="s">
        <v>612</v>
      </c>
      <c r="D328" s="37"/>
      <c r="E328" s="29">
        <v>800</v>
      </c>
      <c r="F328" s="29">
        <f>D328*E328</f>
        <v>0</v>
      </c>
      <c r="G328" s="42"/>
      <c r="H328" s="11"/>
      <c r="I328" s="15"/>
      <c r="J328" s="15"/>
      <c r="K328" s="11"/>
      <c r="L328" s="15"/>
      <c r="M328" s="15"/>
      <c r="N328" s="11"/>
      <c r="O328" s="15"/>
      <c r="P328" s="15"/>
      <c r="Q328" s="11"/>
      <c r="R328" s="15"/>
      <c r="S328" s="15"/>
      <c r="T328" s="11"/>
      <c r="U328" s="15"/>
      <c r="V328" s="15"/>
      <c r="W328" s="56"/>
      <c r="X328" s="56"/>
      <c r="Y328" s="42"/>
      <c r="Z328" s="42"/>
      <c r="AA328" s="42"/>
      <c r="AB328" s="42"/>
      <c r="AC328" s="42"/>
      <c r="AD328" s="42"/>
      <c r="AE328" s="42"/>
      <c r="AG328" s="17"/>
      <c r="AH328" s="17"/>
      <c r="AI328" s="57"/>
      <c r="AJ328" s="11"/>
      <c r="AK328" s="42"/>
      <c r="AL328" s="42"/>
      <c r="AM328" s="35"/>
      <c r="AN328" s="35"/>
      <c r="AO328" s="35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</row>
    <row r="329" spans="1:52" s="40" customFormat="1" ht="16.05" customHeight="1" x14ac:dyDescent="0.3">
      <c r="A329" s="49"/>
      <c r="B329" s="133"/>
      <c r="C329" s="48"/>
      <c r="D329" s="46"/>
      <c r="E329" s="47"/>
      <c r="F329" s="47"/>
      <c r="G329" s="42"/>
      <c r="H329" s="11"/>
      <c r="I329" s="15"/>
      <c r="J329" s="15"/>
      <c r="K329" s="11"/>
      <c r="L329" s="15"/>
      <c r="M329" s="15"/>
      <c r="N329" s="11"/>
      <c r="O329" s="15"/>
      <c r="P329" s="15"/>
      <c r="Q329" s="11"/>
      <c r="R329" s="15"/>
      <c r="S329" s="15"/>
      <c r="T329" s="11"/>
      <c r="U329" s="15"/>
      <c r="V329" s="15"/>
      <c r="W329" s="56"/>
      <c r="X329" s="56"/>
      <c r="Y329" s="42"/>
      <c r="Z329" s="42"/>
      <c r="AA329" s="42"/>
      <c r="AB329" s="42"/>
      <c r="AC329" s="42"/>
      <c r="AD329" s="42"/>
      <c r="AE329" s="42"/>
      <c r="AG329" s="17"/>
      <c r="AH329" s="17"/>
      <c r="AI329" s="57"/>
      <c r="AJ329" s="11"/>
      <c r="AK329" s="42"/>
      <c r="AL329" s="42"/>
      <c r="AM329" s="35"/>
      <c r="AN329" s="35"/>
      <c r="AO329" s="35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</row>
    <row r="330" spans="1:52" s="40" customFormat="1" ht="16.05" customHeight="1" x14ac:dyDescent="0.3">
      <c r="A330" s="49"/>
      <c r="B330" s="131">
        <v>4820215362917</v>
      </c>
      <c r="C330" s="36" t="s">
        <v>759</v>
      </c>
      <c r="D330" s="37"/>
      <c r="E330" s="29">
        <v>760</v>
      </c>
      <c r="F330" s="29">
        <f>D330*E330</f>
        <v>0</v>
      </c>
      <c r="G330" s="42"/>
      <c r="H330" s="11"/>
      <c r="I330" s="15"/>
      <c r="J330" s="15"/>
      <c r="K330" s="11"/>
      <c r="L330" s="15"/>
      <c r="M330" s="15"/>
      <c r="N330" s="11"/>
      <c r="O330" s="15"/>
      <c r="P330" s="15"/>
      <c r="Q330" s="11"/>
      <c r="R330" s="15"/>
      <c r="S330" s="15"/>
      <c r="T330" s="11"/>
      <c r="U330" s="15"/>
      <c r="V330" s="15"/>
      <c r="W330" s="56"/>
      <c r="X330" s="56"/>
      <c r="Y330" s="42"/>
      <c r="Z330" s="42"/>
      <c r="AA330" s="42"/>
      <c r="AB330" s="42"/>
      <c r="AC330" s="42"/>
      <c r="AD330" s="42"/>
      <c r="AE330" s="42"/>
      <c r="AG330" s="17"/>
      <c r="AH330" s="17"/>
      <c r="AI330" s="57"/>
      <c r="AJ330" s="11"/>
      <c r="AK330" s="42"/>
      <c r="AL330" s="42"/>
      <c r="AM330" s="35"/>
      <c r="AN330" s="35"/>
      <c r="AO330" s="35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</row>
    <row r="331" spans="1:52" s="40" customFormat="1" ht="16.05" customHeight="1" x14ac:dyDescent="0.3">
      <c r="A331" s="49"/>
      <c r="B331" s="131">
        <v>4820215363587</v>
      </c>
      <c r="C331" s="36" t="s">
        <v>760</v>
      </c>
      <c r="D331" s="37"/>
      <c r="E331" s="29">
        <v>305</v>
      </c>
      <c r="F331" s="29">
        <f>D331*E331</f>
        <v>0</v>
      </c>
      <c r="G331" s="42"/>
      <c r="H331" s="11"/>
      <c r="I331" s="15"/>
      <c r="J331" s="15"/>
      <c r="K331" s="11"/>
      <c r="L331" s="15"/>
      <c r="M331" s="15"/>
      <c r="N331" s="11"/>
      <c r="O331" s="15"/>
      <c r="P331" s="15"/>
      <c r="Q331" s="11"/>
      <c r="R331" s="15"/>
      <c r="S331" s="15"/>
      <c r="T331" s="11"/>
      <c r="U331" s="15"/>
      <c r="V331" s="15"/>
      <c r="W331" s="56"/>
      <c r="X331" s="56"/>
      <c r="Y331" s="42"/>
      <c r="Z331" s="42"/>
      <c r="AA331" s="42"/>
      <c r="AB331" s="42"/>
      <c r="AC331" s="42"/>
      <c r="AD331" s="42"/>
      <c r="AE331" s="42"/>
      <c r="AG331" s="17"/>
      <c r="AH331" s="17"/>
      <c r="AI331" s="57"/>
      <c r="AJ331" s="11"/>
      <c r="AK331" s="42"/>
      <c r="AL331" s="42"/>
      <c r="AM331" s="35"/>
      <c r="AN331" s="35"/>
      <c r="AO331" s="35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</row>
    <row r="332" spans="1:52" s="40" customFormat="1" ht="16.05" customHeight="1" x14ac:dyDescent="0.3">
      <c r="A332" s="49"/>
      <c r="B332" s="133"/>
      <c r="C332" s="48"/>
      <c r="D332" s="46"/>
      <c r="E332" s="47"/>
      <c r="F332" s="47"/>
      <c r="G332" s="42"/>
      <c r="H332" s="11"/>
      <c r="I332" s="15"/>
      <c r="J332" s="15"/>
      <c r="K332" s="11"/>
      <c r="L332" s="15"/>
      <c r="M332" s="15"/>
      <c r="N332" s="11"/>
      <c r="O332" s="15"/>
      <c r="P332" s="15"/>
      <c r="Q332" s="11"/>
      <c r="R332" s="15"/>
      <c r="S332" s="15"/>
      <c r="T332" s="11"/>
      <c r="U332" s="15"/>
      <c r="V332" s="15"/>
      <c r="W332" s="56"/>
      <c r="X332" s="56"/>
      <c r="Y332" s="42"/>
      <c r="Z332" s="42"/>
      <c r="AA332" s="42"/>
      <c r="AB332" s="42"/>
      <c r="AC332" s="42"/>
      <c r="AD332" s="42"/>
      <c r="AE332" s="42"/>
      <c r="AG332" s="17"/>
      <c r="AH332" s="17"/>
      <c r="AI332" s="57"/>
      <c r="AJ332" s="11"/>
      <c r="AK332" s="42"/>
      <c r="AL332" s="42"/>
      <c r="AM332" s="35"/>
      <c r="AN332" s="35"/>
      <c r="AO332" s="35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</row>
    <row r="333" spans="1:52" s="40" customFormat="1" ht="16.05" customHeight="1" x14ac:dyDescent="0.3">
      <c r="A333" s="49"/>
      <c r="B333" s="133"/>
      <c r="C333" s="45"/>
      <c r="D333" s="46"/>
      <c r="E333" s="47"/>
      <c r="F333" s="47"/>
      <c r="G333" s="42"/>
      <c r="H333" s="11"/>
      <c r="I333" s="15"/>
      <c r="J333" s="15"/>
      <c r="K333" s="11"/>
      <c r="L333" s="15"/>
      <c r="M333" s="15"/>
      <c r="N333" s="11"/>
      <c r="O333" s="15"/>
      <c r="P333" s="15"/>
      <c r="Q333" s="11"/>
      <c r="R333" s="15"/>
      <c r="S333" s="15"/>
      <c r="T333" s="11"/>
      <c r="U333" s="15"/>
      <c r="V333" s="15"/>
      <c r="W333" s="56"/>
      <c r="X333" s="56"/>
      <c r="Y333" s="42"/>
      <c r="Z333" s="42"/>
      <c r="AA333" s="42"/>
      <c r="AB333" s="42"/>
      <c r="AC333" s="42"/>
      <c r="AD333" s="42"/>
      <c r="AE333" s="42"/>
      <c r="AG333" s="17"/>
      <c r="AH333" s="17"/>
      <c r="AI333" s="57"/>
      <c r="AJ333" s="11"/>
      <c r="AK333" s="42"/>
      <c r="AL333" s="42"/>
      <c r="AM333" s="35"/>
      <c r="AN333" s="35"/>
      <c r="AO333" s="35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</row>
    <row r="334" spans="1:52" s="40" customFormat="1" ht="16.05" customHeight="1" x14ac:dyDescent="0.3">
      <c r="A334" s="49" t="s">
        <v>79</v>
      </c>
      <c r="B334" s="131"/>
      <c r="C334" s="1" t="s">
        <v>205</v>
      </c>
      <c r="D334" s="37"/>
      <c r="E334" s="29"/>
      <c r="F334" s="29"/>
      <c r="G334" s="42"/>
      <c r="H334" s="11"/>
      <c r="I334" s="15"/>
      <c r="J334" s="15"/>
      <c r="K334" s="11"/>
      <c r="L334" s="15"/>
      <c r="M334" s="15"/>
      <c r="N334" s="11"/>
      <c r="O334" s="15"/>
      <c r="P334" s="15"/>
      <c r="Q334" s="11"/>
      <c r="R334" s="15"/>
      <c r="S334" s="15"/>
      <c r="T334" s="11"/>
      <c r="U334" s="15"/>
      <c r="V334" s="15"/>
      <c r="W334" s="56"/>
      <c r="X334" s="56"/>
      <c r="Y334" s="42"/>
      <c r="Z334" s="42"/>
      <c r="AA334" s="42"/>
      <c r="AB334" s="42"/>
      <c r="AC334" s="42"/>
      <c r="AD334" s="42"/>
      <c r="AE334" s="42"/>
      <c r="AG334" s="17"/>
      <c r="AH334" s="17"/>
      <c r="AI334" s="57"/>
      <c r="AJ334" s="11"/>
      <c r="AK334" s="42"/>
      <c r="AL334" s="42"/>
      <c r="AM334" s="35"/>
      <c r="AN334" s="35"/>
      <c r="AO334" s="35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</row>
    <row r="335" spans="1:52" s="40" customFormat="1" ht="16.05" customHeight="1" x14ac:dyDescent="0.3">
      <c r="A335" s="49"/>
      <c r="B335" s="140" t="s">
        <v>206</v>
      </c>
      <c r="C335" s="43" t="s">
        <v>236</v>
      </c>
      <c r="D335" s="37"/>
      <c r="E335" s="29">
        <v>50</v>
      </c>
      <c r="F335" s="29">
        <f t="shared" ref="F335:F340" si="67">D335*E335</f>
        <v>0</v>
      </c>
      <c r="G335" s="42"/>
      <c r="H335" s="11"/>
      <c r="I335" s="15"/>
      <c r="J335" s="15"/>
      <c r="K335" s="11"/>
      <c r="L335" s="15"/>
      <c r="M335" s="15"/>
      <c r="N335" s="11"/>
      <c r="O335" s="15"/>
      <c r="P335" s="15"/>
      <c r="Q335" s="11"/>
      <c r="R335" s="15"/>
      <c r="S335" s="15"/>
      <c r="T335" s="11"/>
      <c r="U335" s="15"/>
      <c r="V335" s="15"/>
      <c r="W335" s="56"/>
      <c r="X335" s="56"/>
      <c r="Y335" s="42"/>
      <c r="Z335" s="42"/>
      <c r="AA335" s="42"/>
      <c r="AB335" s="42"/>
      <c r="AC335" s="42"/>
      <c r="AD335" s="42"/>
      <c r="AE335" s="42"/>
      <c r="AG335" s="17"/>
      <c r="AH335" s="17"/>
      <c r="AI335" s="57"/>
      <c r="AJ335" s="11"/>
      <c r="AK335" s="42"/>
      <c r="AL335" s="42"/>
      <c r="AM335" s="35"/>
      <c r="AN335" s="35"/>
      <c r="AO335" s="35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</row>
    <row r="336" spans="1:52" s="40" customFormat="1" ht="16.05" customHeight="1" x14ac:dyDescent="0.3">
      <c r="A336" s="49"/>
      <c r="B336" s="140" t="s">
        <v>207</v>
      </c>
      <c r="C336" s="43" t="s">
        <v>237</v>
      </c>
      <c r="D336" s="37"/>
      <c r="E336" s="29">
        <v>50</v>
      </c>
      <c r="F336" s="29">
        <f t="shared" si="67"/>
        <v>0</v>
      </c>
      <c r="G336" s="42"/>
      <c r="H336" s="11"/>
      <c r="I336" s="15"/>
      <c r="J336" s="15"/>
      <c r="K336" s="11"/>
      <c r="L336" s="15"/>
      <c r="M336" s="15"/>
      <c r="N336" s="11"/>
      <c r="O336" s="15"/>
      <c r="P336" s="15"/>
      <c r="Q336" s="11"/>
      <c r="R336" s="15"/>
      <c r="S336" s="15"/>
      <c r="T336" s="11"/>
      <c r="U336" s="15"/>
      <c r="V336" s="15"/>
      <c r="W336" s="56"/>
      <c r="X336" s="56"/>
      <c r="Y336" s="42"/>
      <c r="Z336" s="42"/>
      <c r="AA336" s="42"/>
      <c r="AB336" s="42"/>
      <c r="AC336" s="42"/>
      <c r="AD336" s="42"/>
      <c r="AE336" s="42"/>
      <c r="AG336" s="17"/>
      <c r="AH336" s="17"/>
      <c r="AI336" s="57"/>
      <c r="AJ336" s="11"/>
      <c r="AK336" s="42"/>
      <c r="AL336" s="42"/>
      <c r="AM336" s="35"/>
      <c r="AN336" s="35"/>
      <c r="AO336" s="35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</row>
    <row r="337" spans="1:52" s="40" customFormat="1" ht="16.05" customHeight="1" x14ac:dyDescent="0.3">
      <c r="A337" s="49"/>
      <c r="B337" s="140" t="s">
        <v>208</v>
      </c>
      <c r="C337" s="43" t="s">
        <v>238</v>
      </c>
      <c r="D337" s="37"/>
      <c r="E337" s="29">
        <v>50</v>
      </c>
      <c r="F337" s="29">
        <f t="shared" si="67"/>
        <v>0</v>
      </c>
      <c r="G337" s="42"/>
      <c r="H337" s="11"/>
      <c r="I337" s="15"/>
      <c r="J337" s="15"/>
      <c r="K337" s="11"/>
      <c r="L337" s="15"/>
      <c r="M337" s="15"/>
      <c r="N337" s="11"/>
      <c r="O337" s="15"/>
      <c r="P337" s="15"/>
      <c r="Q337" s="11"/>
      <c r="R337" s="15"/>
      <c r="S337" s="15"/>
      <c r="T337" s="11"/>
      <c r="U337" s="15"/>
      <c r="V337" s="15"/>
      <c r="W337" s="56"/>
      <c r="X337" s="56"/>
      <c r="Y337" s="42"/>
      <c r="Z337" s="42"/>
      <c r="AA337" s="42"/>
      <c r="AB337" s="42"/>
      <c r="AC337" s="42"/>
      <c r="AD337" s="42"/>
      <c r="AE337" s="42"/>
      <c r="AG337" s="17"/>
      <c r="AH337" s="17"/>
      <c r="AI337" s="57"/>
      <c r="AJ337" s="11"/>
      <c r="AK337" s="42"/>
      <c r="AL337" s="42"/>
      <c r="AM337" s="35"/>
      <c r="AN337" s="35"/>
      <c r="AO337" s="35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</row>
    <row r="338" spans="1:52" s="40" customFormat="1" ht="16.05" customHeight="1" x14ac:dyDescent="0.3">
      <c r="A338" s="49"/>
      <c r="B338" s="140" t="s">
        <v>209</v>
      </c>
      <c r="C338" s="43" t="s">
        <v>239</v>
      </c>
      <c r="D338" s="37"/>
      <c r="E338" s="29">
        <v>50</v>
      </c>
      <c r="F338" s="29">
        <f t="shared" si="67"/>
        <v>0</v>
      </c>
      <c r="G338" s="42"/>
      <c r="H338" s="11"/>
      <c r="I338" s="15"/>
      <c r="J338" s="15"/>
      <c r="K338" s="11"/>
      <c r="L338" s="15"/>
      <c r="M338" s="15"/>
      <c r="N338" s="11"/>
      <c r="O338" s="15"/>
      <c r="P338" s="15"/>
      <c r="Q338" s="11"/>
      <c r="R338" s="15"/>
      <c r="S338" s="15"/>
      <c r="T338" s="11"/>
      <c r="U338" s="15"/>
      <c r="V338" s="15"/>
      <c r="W338" s="56"/>
      <c r="X338" s="56"/>
      <c r="Y338" s="42"/>
      <c r="Z338" s="42"/>
      <c r="AA338" s="42"/>
      <c r="AB338" s="42"/>
      <c r="AC338" s="42"/>
      <c r="AD338" s="42"/>
      <c r="AE338" s="42"/>
      <c r="AG338" s="17"/>
      <c r="AH338" s="17"/>
      <c r="AI338" s="57"/>
      <c r="AJ338" s="11"/>
      <c r="AK338" s="42"/>
      <c r="AL338" s="42"/>
      <c r="AM338" s="35"/>
      <c r="AN338" s="35"/>
      <c r="AO338" s="35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</row>
    <row r="339" spans="1:52" s="40" customFormat="1" ht="16.05" customHeight="1" x14ac:dyDescent="0.3">
      <c r="A339" s="49"/>
      <c r="B339" s="140" t="s">
        <v>212</v>
      </c>
      <c r="C339" s="43" t="s">
        <v>240</v>
      </c>
      <c r="D339" s="37"/>
      <c r="E339" s="29">
        <v>50</v>
      </c>
      <c r="F339" s="29">
        <f>D339*E339</f>
        <v>0</v>
      </c>
      <c r="G339" s="42"/>
      <c r="H339" s="11"/>
      <c r="I339" s="15"/>
      <c r="J339" s="15"/>
      <c r="K339" s="11"/>
      <c r="L339" s="15"/>
      <c r="M339" s="15"/>
      <c r="N339" s="11"/>
      <c r="O339" s="15"/>
      <c r="P339" s="15"/>
      <c r="Q339" s="11"/>
      <c r="R339" s="15"/>
      <c r="S339" s="15"/>
      <c r="T339" s="11"/>
      <c r="U339" s="15"/>
      <c r="V339" s="15"/>
      <c r="W339" s="56"/>
      <c r="X339" s="56"/>
      <c r="Y339" s="42"/>
      <c r="Z339" s="42"/>
      <c r="AA339" s="42"/>
      <c r="AB339" s="42"/>
      <c r="AC339" s="42"/>
      <c r="AD339" s="42"/>
      <c r="AE339" s="42"/>
      <c r="AG339" s="17"/>
      <c r="AH339" s="17"/>
      <c r="AI339" s="57"/>
      <c r="AJ339" s="11"/>
      <c r="AK339" s="42"/>
      <c r="AL339" s="42"/>
      <c r="AM339" s="35"/>
      <c r="AN339" s="35"/>
      <c r="AO339" s="35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</row>
    <row r="340" spans="1:52" s="40" customFormat="1" ht="16.05" customHeight="1" x14ac:dyDescent="0.3">
      <c r="A340" s="49"/>
      <c r="B340" s="140" t="s">
        <v>210</v>
      </c>
      <c r="C340" s="43" t="s">
        <v>241</v>
      </c>
      <c r="D340" s="37"/>
      <c r="E340" s="29">
        <v>50</v>
      </c>
      <c r="F340" s="29">
        <f t="shared" si="67"/>
        <v>0</v>
      </c>
      <c r="G340" s="42"/>
      <c r="H340" s="11"/>
      <c r="I340" s="15"/>
      <c r="J340" s="15"/>
      <c r="K340" s="11"/>
      <c r="L340" s="15"/>
      <c r="M340" s="15"/>
      <c r="N340" s="11"/>
      <c r="O340" s="15"/>
      <c r="P340" s="15"/>
      <c r="Q340" s="11"/>
      <c r="R340" s="15"/>
      <c r="S340" s="15"/>
      <c r="T340" s="11"/>
      <c r="U340" s="15"/>
      <c r="V340" s="15"/>
      <c r="W340" s="56"/>
      <c r="X340" s="56"/>
      <c r="Y340" s="42"/>
      <c r="Z340" s="42"/>
      <c r="AA340" s="42"/>
      <c r="AB340" s="42"/>
      <c r="AC340" s="42"/>
      <c r="AD340" s="42"/>
      <c r="AE340" s="42"/>
      <c r="AG340" s="17"/>
      <c r="AH340" s="17"/>
      <c r="AI340" s="57"/>
      <c r="AJ340" s="11"/>
      <c r="AK340" s="42"/>
      <c r="AL340" s="42"/>
      <c r="AM340" s="35"/>
      <c r="AN340" s="35"/>
      <c r="AO340" s="35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</row>
    <row r="341" spans="1:52" s="40" customFormat="1" ht="16.05" customHeight="1" x14ac:dyDescent="0.3">
      <c r="A341" s="49"/>
      <c r="B341" s="140" t="s">
        <v>211</v>
      </c>
      <c r="C341" s="43" t="s">
        <v>242</v>
      </c>
      <c r="D341" s="37"/>
      <c r="E341" s="29">
        <v>50</v>
      </c>
      <c r="F341" s="29">
        <f t="shared" ref="F341:F350" si="68">D341*E341</f>
        <v>0</v>
      </c>
      <c r="G341" s="42"/>
      <c r="H341" s="11"/>
      <c r="I341" s="15"/>
      <c r="J341" s="15"/>
      <c r="K341" s="11"/>
      <c r="L341" s="15"/>
      <c r="M341" s="15"/>
      <c r="N341" s="11"/>
      <c r="O341" s="15"/>
      <c r="P341" s="15"/>
      <c r="Q341" s="11"/>
      <c r="R341" s="15"/>
      <c r="S341" s="15"/>
      <c r="T341" s="11"/>
      <c r="U341" s="15"/>
      <c r="V341" s="15"/>
      <c r="W341" s="56"/>
      <c r="X341" s="56"/>
      <c r="Y341" s="42"/>
      <c r="Z341" s="42"/>
      <c r="AA341" s="42"/>
      <c r="AB341" s="42"/>
      <c r="AC341" s="42"/>
      <c r="AD341" s="42"/>
      <c r="AE341" s="42"/>
      <c r="AG341" s="17"/>
      <c r="AH341" s="17"/>
      <c r="AI341" s="57"/>
      <c r="AJ341" s="11"/>
      <c r="AK341" s="42"/>
      <c r="AL341" s="42"/>
      <c r="AM341" s="35"/>
      <c r="AN341" s="35"/>
      <c r="AO341" s="35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</row>
    <row r="342" spans="1:52" s="40" customFormat="1" ht="16.05" customHeight="1" x14ac:dyDescent="0.3">
      <c r="A342" s="49"/>
      <c r="B342" s="140" t="s">
        <v>213</v>
      </c>
      <c r="C342" s="43" t="s">
        <v>233</v>
      </c>
      <c r="D342" s="37"/>
      <c r="E342" s="29">
        <v>50</v>
      </c>
      <c r="F342" s="29">
        <f t="shared" si="68"/>
        <v>0</v>
      </c>
      <c r="G342" s="42"/>
      <c r="H342" s="11"/>
      <c r="I342" s="15"/>
      <c r="J342" s="15"/>
      <c r="K342" s="11"/>
      <c r="L342" s="15"/>
      <c r="M342" s="15"/>
      <c r="N342" s="11"/>
      <c r="O342" s="15"/>
      <c r="P342" s="15"/>
      <c r="Q342" s="11"/>
      <c r="R342" s="15"/>
      <c r="S342" s="15"/>
      <c r="T342" s="11"/>
      <c r="U342" s="15"/>
      <c r="V342" s="15"/>
      <c r="W342" s="56"/>
      <c r="X342" s="56"/>
      <c r="Y342" s="42"/>
      <c r="Z342" s="42"/>
      <c r="AA342" s="42"/>
      <c r="AB342" s="42"/>
      <c r="AC342" s="42"/>
      <c r="AD342" s="42"/>
      <c r="AE342" s="42"/>
      <c r="AG342" s="17"/>
      <c r="AH342" s="17"/>
      <c r="AI342" s="57"/>
      <c r="AJ342" s="11"/>
      <c r="AK342" s="42"/>
      <c r="AL342" s="42"/>
      <c r="AM342" s="35"/>
      <c r="AN342" s="35"/>
      <c r="AO342" s="35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</row>
    <row r="343" spans="1:52" s="40" customFormat="1" ht="16.05" customHeight="1" x14ac:dyDescent="0.3">
      <c r="A343" s="49"/>
      <c r="B343" s="140" t="s">
        <v>214</v>
      </c>
      <c r="C343" s="43" t="s">
        <v>243</v>
      </c>
      <c r="D343" s="37"/>
      <c r="E343" s="29">
        <v>50</v>
      </c>
      <c r="F343" s="29">
        <f t="shared" si="68"/>
        <v>0</v>
      </c>
      <c r="G343" s="42"/>
      <c r="H343" s="11"/>
      <c r="I343" s="15"/>
      <c r="J343" s="15"/>
      <c r="K343" s="11"/>
      <c r="L343" s="15"/>
      <c r="M343" s="15"/>
      <c r="N343" s="11"/>
      <c r="O343" s="15"/>
      <c r="P343" s="15"/>
      <c r="Q343" s="11"/>
      <c r="R343" s="15"/>
      <c r="S343" s="15"/>
      <c r="T343" s="11"/>
      <c r="U343" s="15"/>
      <c r="V343" s="15"/>
      <c r="W343" s="56"/>
      <c r="X343" s="56"/>
      <c r="Y343" s="42"/>
      <c r="Z343" s="42"/>
      <c r="AA343" s="42"/>
      <c r="AB343" s="42"/>
      <c r="AC343" s="42"/>
      <c r="AD343" s="42"/>
      <c r="AE343" s="42"/>
      <c r="AG343" s="17"/>
      <c r="AH343" s="17"/>
      <c r="AI343" s="57"/>
      <c r="AJ343" s="11"/>
      <c r="AK343" s="42"/>
      <c r="AL343" s="42"/>
      <c r="AM343" s="35"/>
      <c r="AN343" s="35"/>
      <c r="AO343" s="35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</row>
    <row r="344" spans="1:52" s="40" customFormat="1" ht="16.05" customHeight="1" x14ac:dyDescent="0.3">
      <c r="A344" s="49"/>
      <c r="B344" s="140" t="s">
        <v>215</v>
      </c>
      <c r="C344" s="43" t="s">
        <v>234</v>
      </c>
      <c r="D344" s="37"/>
      <c r="E344" s="29">
        <v>50</v>
      </c>
      <c r="F344" s="29">
        <f t="shared" si="68"/>
        <v>0</v>
      </c>
      <c r="G344" s="42"/>
      <c r="H344" s="11"/>
      <c r="I344" s="15"/>
      <c r="J344" s="15"/>
      <c r="K344" s="11"/>
      <c r="L344" s="15"/>
      <c r="M344" s="15"/>
      <c r="N344" s="11"/>
      <c r="O344" s="15"/>
      <c r="P344" s="15"/>
      <c r="Q344" s="11"/>
      <c r="R344" s="15"/>
      <c r="S344" s="15"/>
      <c r="T344" s="11"/>
      <c r="U344" s="15"/>
      <c r="V344" s="15"/>
      <c r="W344" s="56"/>
      <c r="X344" s="56"/>
      <c r="Y344" s="42"/>
      <c r="Z344" s="42"/>
      <c r="AA344" s="42"/>
      <c r="AB344" s="42"/>
      <c r="AC344" s="42"/>
      <c r="AD344" s="42"/>
      <c r="AE344" s="42"/>
      <c r="AG344" s="17"/>
      <c r="AH344" s="17"/>
      <c r="AI344" s="57"/>
      <c r="AJ344" s="11"/>
      <c r="AK344" s="42"/>
      <c r="AL344" s="42"/>
      <c r="AM344" s="35"/>
      <c r="AN344" s="35"/>
      <c r="AO344" s="35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</row>
    <row r="345" spans="1:52" s="40" customFormat="1" ht="16.05" customHeight="1" x14ac:dyDescent="0.3">
      <c r="A345" s="49"/>
      <c r="B345" s="140" t="s">
        <v>216</v>
      </c>
      <c r="C345" s="43" t="s">
        <v>235</v>
      </c>
      <c r="D345" s="37"/>
      <c r="E345" s="29">
        <v>50</v>
      </c>
      <c r="F345" s="29">
        <f t="shared" si="68"/>
        <v>0</v>
      </c>
      <c r="G345" s="42"/>
      <c r="H345" s="11"/>
      <c r="I345" s="15"/>
      <c r="J345" s="15"/>
      <c r="K345" s="11"/>
      <c r="L345" s="15"/>
      <c r="M345" s="15"/>
      <c r="N345" s="11"/>
      <c r="O345" s="15"/>
      <c r="P345" s="15"/>
      <c r="Q345" s="11"/>
      <c r="R345" s="15"/>
      <c r="S345" s="15"/>
      <c r="T345" s="11"/>
      <c r="U345" s="15"/>
      <c r="V345" s="15"/>
      <c r="W345" s="56"/>
      <c r="X345" s="56"/>
      <c r="Y345" s="42"/>
      <c r="Z345" s="42"/>
      <c r="AA345" s="42"/>
      <c r="AB345" s="42"/>
      <c r="AC345" s="42"/>
      <c r="AD345" s="42"/>
      <c r="AE345" s="42"/>
      <c r="AG345" s="17"/>
      <c r="AH345" s="17"/>
      <c r="AI345" s="57"/>
      <c r="AJ345" s="11"/>
      <c r="AK345" s="42"/>
      <c r="AL345" s="42"/>
      <c r="AM345" s="35"/>
      <c r="AN345" s="35"/>
      <c r="AO345" s="35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</row>
    <row r="346" spans="1:52" s="40" customFormat="1" ht="16.05" customHeight="1" x14ac:dyDescent="0.3">
      <c r="A346" s="49"/>
      <c r="B346" s="140" t="s">
        <v>217</v>
      </c>
      <c r="C346" s="43" t="s">
        <v>218</v>
      </c>
      <c r="D346" s="37"/>
      <c r="E346" s="29">
        <v>50</v>
      </c>
      <c r="F346" s="29">
        <f t="shared" si="68"/>
        <v>0</v>
      </c>
      <c r="G346" s="42"/>
      <c r="H346" s="11"/>
      <c r="I346" s="15"/>
      <c r="J346" s="15"/>
      <c r="K346" s="11"/>
      <c r="L346" s="15"/>
      <c r="M346" s="15"/>
      <c r="N346" s="11"/>
      <c r="O346" s="15"/>
      <c r="P346" s="15"/>
      <c r="Q346" s="11"/>
      <c r="R346" s="15"/>
      <c r="S346" s="15"/>
      <c r="T346" s="11"/>
      <c r="U346" s="15"/>
      <c r="V346" s="15"/>
      <c r="W346" s="56"/>
      <c r="X346" s="56"/>
      <c r="Y346" s="42"/>
      <c r="Z346" s="42"/>
      <c r="AA346" s="42"/>
      <c r="AB346" s="42"/>
      <c r="AC346" s="42"/>
      <c r="AD346" s="42"/>
      <c r="AE346" s="42"/>
      <c r="AG346" s="17"/>
      <c r="AH346" s="17"/>
      <c r="AI346" s="57"/>
      <c r="AJ346" s="11"/>
      <c r="AK346" s="42"/>
      <c r="AL346" s="42"/>
      <c r="AM346" s="35"/>
      <c r="AN346" s="35"/>
      <c r="AO346" s="35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</row>
    <row r="347" spans="1:52" s="40" customFormat="1" ht="16.05" customHeight="1" x14ac:dyDescent="0.3">
      <c r="A347" s="49"/>
      <c r="B347" s="140" t="s">
        <v>219</v>
      </c>
      <c r="C347" s="43" t="s">
        <v>220</v>
      </c>
      <c r="D347" s="37"/>
      <c r="E347" s="29">
        <v>50</v>
      </c>
      <c r="F347" s="29">
        <f t="shared" si="68"/>
        <v>0</v>
      </c>
      <c r="G347" s="42"/>
      <c r="H347" s="11"/>
      <c r="I347" s="15"/>
      <c r="J347" s="15"/>
      <c r="K347" s="11"/>
      <c r="L347" s="15"/>
      <c r="M347" s="15"/>
      <c r="N347" s="11"/>
      <c r="O347" s="15"/>
      <c r="P347" s="15"/>
      <c r="Q347" s="11"/>
      <c r="R347" s="15"/>
      <c r="S347" s="15"/>
      <c r="T347" s="11"/>
      <c r="U347" s="15"/>
      <c r="V347" s="15"/>
      <c r="W347" s="56"/>
      <c r="X347" s="56"/>
      <c r="Y347" s="42"/>
      <c r="Z347" s="42"/>
      <c r="AA347" s="42"/>
      <c r="AB347" s="42"/>
      <c r="AC347" s="42"/>
      <c r="AD347" s="42"/>
      <c r="AE347" s="42"/>
      <c r="AG347" s="17"/>
      <c r="AH347" s="17"/>
      <c r="AI347" s="57"/>
      <c r="AJ347" s="11"/>
      <c r="AK347" s="42"/>
      <c r="AL347" s="42"/>
      <c r="AM347" s="35"/>
      <c r="AN347" s="35"/>
      <c r="AO347" s="35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</row>
    <row r="348" spans="1:52" s="40" customFormat="1" ht="16.05" customHeight="1" x14ac:dyDescent="0.3">
      <c r="A348" s="49"/>
      <c r="B348" s="140" t="s">
        <v>221</v>
      </c>
      <c r="C348" s="43" t="s">
        <v>222</v>
      </c>
      <c r="D348" s="37"/>
      <c r="E348" s="29">
        <v>50</v>
      </c>
      <c r="F348" s="29">
        <f t="shared" si="68"/>
        <v>0</v>
      </c>
      <c r="G348" s="42"/>
      <c r="H348" s="11"/>
      <c r="I348" s="15"/>
      <c r="J348" s="15"/>
      <c r="K348" s="11"/>
      <c r="L348" s="15"/>
      <c r="M348" s="15"/>
      <c r="N348" s="11"/>
      <c r="O348" s="15"/>
      <c r="P348" s="15"/>
      <c r="Q348" s="11"/>
      <c r="R348" s="15"/>
      <c r="S348" s="15"/>
      <c r="T348" s="11"/>
      <c r="U348" s="15"/>
      <c r="V348" s="15"/>
      <c r="W348" s="56"/>
      <c r="X348" s="56"/>
      <c r="Y348" s="42"/>
      <c r="Z348" s="42"/>
      <c r="AA348" s="42"/>
      <c r="AB348" s="42"/>
      <c r="AC348" s="42"/>
      <c r="AD348" s="42"/>
      <c r="AE348" s="42"/>
      <c r="AG348" s="17"/>
      <c r="AH348" s="17"/>
      <c r="AI348" s="57"/>
      <c r="AJ348" s="11"/>
      <c r="AK348" s="42"/>
      <c r="AL348" s="42"/>
      <c r="AM348" s="35"/>
      <c r="AN348" s="35"/>
      <c r="AO348" s="35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</row>
    <row r="349" spans="1:52" s="40" customFormat="1" ht="16.05" customHeight="1" x14ac:dyDescent="0.3">
      <c r="A349" s="49"/>
      <c r="B349" s="140" t="s">
        <v>223</v>
      </c>
      <c r="C349" s="43" t="s">
        <v>224</v>
      </c>
      <c r="D349" s="37"/>
      <c r="E349" s="29">
        <v>50</v>
      </c>
      <c r="F349" s="29">
        <f t="shared" si="68"/>
        <v>0</v>
      </c>
      <c r="G349" s="42"/>
      <c r="H349" s="11"/>
      <c r="I349" s="15"/>
      <c r="J349" s="15"/>
      <c r="K349" s="11"/>
      <c r="L349" s="15"/>
      <c r="M349" s="15"/>
      <c r="N349" s="11"/>
      <c r="O349" s="15"/>
      <c r="P349" s="15"/>
      <c r="Q349" s="11"/>
      <c r="R349" s="15"/>
      <c r="S349" s="15"/>
      <c r="T349" s="11"/>
      <c r="U349" s="15"/>
      <c r="V349" s="15"/>
      <c r="W349" s="56"/>
      <c r="X349" s="56"/>
      <c r="Y349" s="42"/>
      <c r="Z349" s="42"/>
      <c r="AA349" s="42"/>
      <c r="AB349" s="42"/>
      <c r="AC349" s="42"/>
      <c r="AD349" s="42"/>
      <c r="AE349" s="42"/>
      <c r="AG349" s="17"/>
      <c r="AH349" s="17"/>
      <c r="AI349" s="12"/>
      <c r="AJ349" s="24"/>
      <c r="AK349" s="34"/>
      <c r="AL349" s="35"/>
      <c r="AM349" s="35"/>
      <c r="AN349" s="35"/>
      <c r="AO349" s="35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</row>
    <row r="350" spans="1:52" s="40" customFormat="1" ht="16.05" customHeight="1" x14ac:dyDescent="0.3">
      <c r="A350" s="49"/>
      <c r="B350" s="140" t="s">
        <v>225</v>
      </c>
      <c r="C350" s="43" t="s">
        <v>226</v>
      </c>
      <c r="D350" s="37"/>
      <c r="E350" s="29">
        <v>50</v>
      </c>
      <c r="F350" s="29">
        <f t="shared" si="68"/>
        <v>0</v>
      </c>
      <c r="G350" s="42"/>
      <c r="H350" s="11"/>
      <c r="I350" s="15"/>
      <c r="J350" s="15"/>
      <c r="K350" s="11"/>
      <c r="L350" s="15"/>
      <c r="M350" s="15"/>
      <c r="N350" s="11"/>
      <c r="O350" s="15"/>
      <c r="P350" s="15"/>
      <c r="Q350" s="11"/>
      <c r="R350" s="15"/>
      <c r="S350" s="15"/>
      <c r="T350" s="11"/>
      <c r="U350" s="15"/>
      <c r="V350" s="15"/>
      <c r="W350" s="56"/>
      <c r="X350" s="56"/>
      <c r="Y350" s="42"/>
      <c r="Z350" s="42"/>
      <c r="AA350" s="42"/>
      <c r="AB350" s="42"/>
      <c r="AC350" s="42"/>
      <c r="AD350" s="42"/>
      <c r="AE350" s="42"/>
      <c r="AG350" s="17"/>
      <c r="AH350" s="17"/>
      <c r="AI350" s="12"/>
      <c r="AJ350" s="24"/>
      <c r="AK350" s="34"/>
      <c r="AL350" s="35"/>
      <c r="AM350" s="35"/>
      <c r="AN350" s="35"/>
      <c r="AO350" s="35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</row>
    <row r="351" spans="1:52" s="40" customFormat="1" ht="16.05" customHeight="1" x14ac:dyDescent="0.3">
      <c r="A351" s="49"/>
      <c r="B351" s="140" t="s">
        <v>227</v>
      </c>
      <c r="C351" s="43" t="s">
        <v>232</v>
      </c>
      <c r="D351" s="37"/>
      <c r="E351" s="29">
        <v>50</v>
      </c>
      <c r="F351" s="29">
        <f t="shared" ref="F351:F353" si="69">D351*E351</f>
        <v>0</v>
      </c>
      <c r="G351" s="42"/>
      <c r="H351" s="11"/>
      <c r="I351" s="15"/>
      <c r="J351" s="15"/>
      <c r="K351" s="11"/>
      <c r="L351" s="15"/>
      <c r="M351" s="15"/>
      <c r="N351" s="11"/>
      <c r="O351" s="15"/>
      <c r="P351" s="15"/>
      <c r="Q351" s="11"/>
      <c r="R351" s="15"/>
      <c r="S351" s="15"/>
      <c r="T351" s="11"/>
      <c r="U351" s="15"/>
      <c r="V351" s="15"/>
      <c r="W351" s="56"/>
      <c r="X351" s="56"/>
      <c r="Y351" s="42"/>
      <c r="Z351" s="42"/>
      <c r="AA351" s="42"/>
      <c r="AB351" s="42"/>
      <c r="AC351" s="42"/>
      <c r="AD351" s="42"/>
      <c r="AE351" s="42"/>
      <c r="AG351" s="17"/>
      <c r="AH351" s="17"/>
      <c r="AI351" s="12"/>
      <c r="AJ351" s="24"/>
      <c r="AK351" s="34"/>
      <c r="AL351" s="35"/>
      <c r="AM351" s="35"/>
      <c r="AN351" s="35"/>
      <c r="AO351" s="35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</row>
    <row r="352" spans="1:52" s="40" customFormat="1" ht="16.05" customHeight="1" x14ac:dyDescent="0.3">
      <c r="A352" s="49"/>
      <c r="B352" s="140" t="s">
        <v>229</v>
      </c>
      <c r="C352" s="43" t="s">
        <v>228</v>
      </c>
      <c r="D352" s="37"/>
      <c r="E352" s="29">
        <v>50</v>
      </c>
      <c r="F352" s="29">
        <f t="shared" si="69"/>
        <v>0</v>
      </c>
      <c r="G352" s="42"/>
      <c r="H352" s="11"/>
      <c r="I352" s="15"/>
      <c r="J352" s="15"/>
      <c r="K352" s="11"/>
      <c r="L352" s="15"/>
      <c r="M352" s="15"/>
      <c r="N352" s="11"/>
      <c r="O352" s="15"/>
      <c r="P352" s="15"/>
      <c r="Q352" s="11"/>
      <c r="R352" s="15"/>
      <c r="S352" s="15"/>
      <c r="T352" s="11"/>
      <c r="U352" s="15"/>
      <c r="V352" s="15"/>
      <c r="W352" s="56"/>
      <c r="X352" s="56"/>
      <c r="Y352" s="42"/>
      <c r="Z352" s="42"/>
      <c r="AA352" s="42"/>
      <c r="AB352" s="42"/>
      <c r="AC352" s="42"/>
      <c r="AD352" s="42"/>
      <c r="AE352" s="42"/>
      <c r="AG352" s="17"/>
      <c r="AH352" s="17"/>
      <c r="AI352" s="12"/>
      <c r="AJ352" s="24"/>
      <c r="AK352" s="34"/>
      <c r="AL352" s="35"/>
      <c r="AM352" s="35"/>
      <c r="AN352" s="35"/>
      <c r="AO352" s="35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</row>
    <row r="353" spans="1:52" s="40" customFormat="1" ht="16.05" customHeight="1" x14ac:dyDescent="0.3">
      <c r="A353" s="49"/>
      <c r="B353" s="140" t="s">
        <v>230</v>
      </c>
      <c r="C353" s="43" t="s">
        <v>231</v>
      </c>
      <c r="D353" s="37"/>
      <c r="E353" s="29">
        <v>50</v>
      </c>
      <c r="F353" s="29">
        <f t="shared" si="69"/>
        <v>0</v>
      </c>
      <c r="G353" s="42"/>
      <c r="H353" s="11"/>
      <c r="I353" s="15"/>
      <c r="J353" s="15"/>
      <c r="K353" s="11"/>
      <c r="L353" s="15"/>
      <c r="M353" s="15"/>
      <c r="N353" s="11"/>
      <c r="O353" s="15"/>
      <c r="P353" s="15"/>
      <c r="Q353" s="11"/>
      <c r="R353" s="15"/>
      <c r="S353" s="15"/>
      <c r="T353" s="11"/>
      <c r="U353" s="15"/>
      <c r="V353" s="15"/>
      <c r="W353" s="56"/>
      <c r="X353" s="56"/>
      <c r="Y353" s="42"/>
      <c r="Z353" s="42"/>
      <c r="AA353" s="42"/>
      <c r="AB353" s="42"/>
      <c r="AC353" s="42"/>
      <c r="AD353" s="42"/>
      <c r="AE353" s="42"/>
      <c r="AG353" s="17"/>
      <c r="AH353" s="17"/>
      <c r="AI353" s="12"/>
      <c r="AJ353" s="24"/>
      <c r="AK353" s="34"/>
      <c r="AL353" s="35"/>
      <c r="AM353" s="35"/>
      <c r="AN353" s="35"/>
      <c r="AO353" s="35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</row>
    <row r="354" spans="1:52" s="40" customFormat="1" ht="16.05" customHeight="1" x14ac:dyDescent="0.3">
      <c r="A354" s="49"/>
      <c r="B354" s="140"/>
      <c r="C354" s="43"/>
      <c r="D354" s="37"/>
      <c r="E354" s="29"/>
      <c r="F354" s="29"/>
      <c r="G354" s="42"/>
      <c r="H354" s="11"/>
      <c r="I354" s="15"/>
      <c r="J354" s="15"/>
      <c r="K354" s="11"/>
      <c r="L354" s="15"/>
      <c r="M354" s="15"/>
      <c r="N354" s="11"/>
      <c r="O354" s="15"/>
      <c r="P354" s="15"/>
      <c r="Q354" s="11"/>
      <c r="R354" s="15"/>
      <c r="S354" s="15"/>
      <c r="T354" s="11"/>
      <c r="U354" s="15"/>
      <c r="V354" s="15"/>
      <c r="W354" s="56"/>
      <c r="X354" s="56"/>
      <c r="Y354" s="42"/>
      <c r="Z354" s="42"/>
      <c r="AA354" s="42"/>
      <c r="AB354" s="42"/>
      <c r="AC354" s="42"/>
      <c r="AD354" s="42"/>
      <c r="AE354" s="42"/>
      <c r="AG354" s="17"/>
      <c r="AH354" s="17"/>
      <c r="AI354" s="12"/>
      <c r="AJ354" s="24"/>
      <c r="AK354" s="34"/>
      <c r="AL354" s="35"/>
      <c r="AM354" s="35"/>
      <c r="AN354" s="35"/>
      <c r="AO354" s="35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</row>
    <row r="355" spans="1:52" s="40" customFormat="1" ht="16.05" customHeight="1" x14ac:dyDescent="0.3">
      <c r="A355" s="49"/>
      <c r="B355" s="130"/>
      <c r="C355" s="1" t="s">
        <v>9</v>
      </c>
      <c r="D355" s="37"/>
      <c r="E355" s="29"/>
      <c r="F355" s="29"/>
      <c r="G355" s="42"/>
      <c r="H355" s="11"/>
      <c r="I355" s="15">
        <v>19</v>
      </c>
      <c r="J355" s="15">
        <f>H355*I355</f>
        <v>0</v>
      </c>
      <c r="K355" s="11"/>
      <c r="L355" s="15">
        <v>33.33</v>
      </c>
      <c r="M355" s="15">
        <f t="shared" ref="M355:M363" si="70">K355*L355</f>
        <v>0</v>
      </c>
      <c r="N355" s="11"/>
      <c r="O355" s="53">
        <v>33.75</v>
      </c>
      <c r="P355" s="15">
        <f>N355*O355</f>
        <v>0</v>
      </c>
      <c r="Q355" s="11"/>
      <c r="R355" s="15">
        <v>18.5</v>
      </c>
      <c r="S355" s="15">
        <f t="shared" ref="S355:S363" si="71">Q355*R355</f>
        <v>0</v>
      </c>
      <c r="T355" s="11"/>
      <c r="U355" s="53">
        <v>18.5</v>
      </c>
      <c r="V355" s="15">
        <f>T355*U355</f>
        <v>0</v>
      </c>
      <c r="W355" s="22"/>
      <c r="X355" s="22"/>
      <c r="Y355" s="20"/>
      <c r="Z355" s="20"/>
      <c r="AA355" s="20"/>
      <c r="AB355" s="20"/>
      <c r="AC355" s="20"/>
      <c r="AD355" s="20"/>
      <c r="AE355" s="20"/>
      <c r="AF355" s="67"/>
      <c r="AG355" s="24"/>
      <c r="AH355" s="25"/>
      <c r="AI355" s="26"/>
      <c r="AJ355" s="24"/>
      <c r="AK355" s="34"/>
      <c r="AL355" s="35"/>
      <c r="AM355" s="35"/>
      <c r="AN355" s="35"/>
      <c r="AO355" s="35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</row>
    <row r="356" spans="1:52" s="40" customFormat="1" ht="16.05" customHeight="1" x14ac:dyDescent="0.3">
      <c r="A356" s="49"/>
      <c r="B356" s="130">
        <v>4841046000144</v>
      </c>
      <c r="C356" s="36" t="s">
        <v>11</v>
      </c>
      <c r="D356" s="37"/>
      <c r="E356" s="29">
        <v>39</v>
      </c>
      <c r="F356" s="29">
        <f>D356*E356</f>
        <v>0</v>
      </c>
      <c r="G356" s="42"/>
      <c r="H356" s="11"/>
      <c r="I356" s="15">
        <v>19</v>
      </c>
      <c r="J356" s="15">
        <f>H356*I356</f>
        <v>0</v>
      </c>
      <c r="K356" s="11"/>
      <c r="L356" s="15">
        <v>33.299999999999997</v>
      </c>
      <c r="M356" s="15">
        <f t="shared" si="70"/>
        <v>0</v>
      </c>
      <c r="N356" s="11"/>
      <c r="O356" s="53">
        <v>33.75</v>
      </c>
      <c r="P356" s="15">
        <f>N356*O356</f>
        <v>0</v>
      </c>
      <c r="Q356" s="11"/>
      <c r="R356" s="15">
        <v>18.5</v>
      </c>
      <c r="S356" s="15">
        <f t="shared" si="71"/>
        <v>0</v>
      </c>
      <c r="T356" s="11"/>
      <c r="U356" s="53">
        <v>18.5</v>
      </c>
      <c r="V356" s="15">
        <f>T356*U356</f>
        <v>0</v>
      </c>
      <c r="W356" s="22"/>
      <c r="X356" s="22"/>
      <c r="Y356" s="20"/>
      <c r="Z356" s="20"/>
      <c r="AA356" s="20"/>
      <c r="AB356" s="20"/>
      <c r="AC356" s="20"/>
      <c r="AD356" s="20"/>
      <c r="AE356" s="20"/>
      <c r="AF356" s="38"/>
      <c r="AG356" s="24"/>
      <c r="AH356" s="25"/>
      <c r="AI356" s="26"/>
      <c r="AJ356" s="24"/>
      <c r="AK356" s="34"/>
      <c r="AL356" s="35"/>
      <c r="AM356" s="35"/>
      <c r="AN356" s="35"/>
      <c r="AO356" s="35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</row>
    <row r="357" spans="1:52" s="40" customFormat="1" ht="16.05" customHeight="1" x14ac:dyDescent="0.3">
      <c r="A357" s="27"/>
      <c r="B357" s="130">
        <v>4841046000113</v>
      </c>
      <c r="C357" s="36" t="s">
        <v>12</v>
      </c>
      <c r="D357" s="37"/>
      <c r="E357" s="29">
        <v>39</v>
      </c>
      <c r="F357" s="29">
        <f>D357*E357</f>
        <v>0</v>
      </c>
      <c r="G357" s="42"/>
      <c r="H357" s="11"/>
      <c r="I357" s="15">
        <v>19</v>
      </c>
      <c r="J357" s="15">
        <f>H357*I357</f>
        <v>0</v>
      </c>
      <c r="K357" s="11"/>
      <c r="L357" s="15">
        <v>33.33</v>
      </c>
      <c r="M357" s="15">
        <f t="shared" si="70"/>
        <v>0</v>
      </c>
      <c r="N357" s="11"/>
      <c r="O357" s="53">
        <v>33.75</v>
      </c>
      <c r="P357" s="15">
        <f>N357*O357</f>
        <v>0</v>
      </c>
      <c r="Q357" s="11"/>
      <c r="R357" s="15">
        <v>18.5</v>
      </c>
      <c r="S357" s="15">
        <f t="shared" si="71"/>
        <v>0</v>
      </c>
      <c r="T357" s="11"/>
      <c r="U357" s="53">
        <v>18.5</v>
      </c>
      <c r="V357" s="15">
        <f>T357*U357</f>
        <v>0</v>
      </c>
      <c r="W357" s="22"/>
      <c r="X357" s="22"/>
      <c r="Y357" s="20"/>
      <c r="Z357" s="20"/>
      <c r="AA357" s="20"/>
      <c r="AB357" s="20"/>
      <c r="AC357" s="20"/>
      <c r="AD357" s="20"/>
      <c r="AE357" s="20"/>
      <c r="AF357" s="38"/>
      <c r="AG357" s="24"/>
      <c r="AH357" s="25"/>
      <c r="AI357" s="26"/>
      <c r="AJ357" s="24"/>
      <c r="AK357" s="34"/>
      <c r="AL357" s="35"/>
      <c r="AM357" s="35"/>
      <c r="AN357" s="35"/>
      <c r="AO357" s="35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</row>
    <row r="358" spans="1:52" s="40" customFormat="1" ht="16.05" customHeight="1" x14ac:dyDescent="0.3">
      <c r="A358" s="27">
        <v>520106</v>
      </c>
      <c r="B358" s="130">
        <v>4841046000120</v>
      </c>
      <c r="C358" s="36" t="s">
        <v>13</v>
      </c>
      <c r="D358" s="37"/>
      <c r="E358" s="29">
        <v>39</v>
      </c>
      <c r="F358" s="29">
        <f>D358*E358</f>
        <v>0</v>
      </c>
      <c r="G358" s="42"/>
      <c r="H358" s="11"/>
      <c r="I358" s="15">
        <v>19</v>
      </c>
      <c r="J358" s="15">
        <f>H358*I358</f>
        <v>0</v>
      </c>
      <c r="K358" s="11"/>
      <c r="L358" s="15">
        <v>33.33</v>
      </c>
      <c r="M358" s="15">
        <f t="shared" si="70"/>
        <v>0</v>
      </c>
      <c r="N358" s="11"/>
      <c r="O358" s="53">
        <v>33.75</v>
      </c>
      <c r="P358" s="15">
        <f>N358*O358</f>
        <v>0</v>
      </c>
      <c r="Q358" s="11"/>
      <c r="R358" s="15">
        <v>18.5</v>
      </c>
      <c r="S358" s="15">
        <f t="shared" si="71"/>
        <v>0</v>
      </c>
      <c r="T358" s="11"/>
      <c r="U358" s="53">
        <v>18.5</v>
      </c>
      <c r="V358" s="15">
        <f>T358*U358</f>
        <v>0</v>
      </c>
      <c r="W358" s="22"/>
      <c r="X358" s="22"/>
      <c r="Y358" s="20"/>
      <c r="Z358" s="20"/>
      <c r="AA358" s="20"/>
      <c r="AB358" s="20"/>
      <c r="AC358" s="20"/>
      <c r="AD358" s="20"/>
      <c r="AE358" s="20"/>
      <c r="AF358" s="38"/>
      <c r="AG358" s="24"/>
      <c r="AH358" s="25"/>
      <c r="AI358" s="26"/>
      <c r="AJ358" s="24"/>
      <c r="AK358" s="34"/>
      <c r="AL358" s="35"/>
      <c r="AM358" s="35"/>
      <c r="AN358" s="35"/>
      <c r="AO358" s="35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</row>
    <row r="359" spans="1:52" s="40" customFormat="1" ht="16.05" customHeight="1" x14ac:dyDescent="0.3">
      <c r="A359" s="27">
        <v>520069</v>
      </c>
      <c r="B359" s="130">
        <v>4841046000106</v>
      </c>
      <c r="C359" s="36" t="s">
        <v>10</v>
      </c>
      <c r="D359" s="37"/>
      <c r="E359" s="29">
        <v>39</v>
      </c>
      <c r="F359" s="29">
        <f>D359*E359</f>
        <v>0</v>
      </c>
      <c r="G359" s="87"/>
      <c r="H359" s="88" t="s">
        <v>222</v>
      </c>
      <c r="I359" s="11"/>
      <c r="J359" s="15">
        <v>16</v>
      </c>
      <c r="K359" s="15">
        <f>I359*J359</f>
        <v>0</v>
      </c>
      <c r="L359" s="15">
        <v>33.33</v>
      </c>
      <c r="M359" s="15">
        <f t="shared" si="70"/>
        <v>0</v>
      </c>
      <c r="N359" s="11"/>
      <c r="O359" s="53">
        <v>33.75</v>
      </c>
      <c r="P359" s="15">
        <f>N359*O359</f>
        <v>0</v>
      </c>
      <c r="Q359" s="11"/>
      <c r="R359" s="15">
        <v>18.5</v>
      </c>
      <c r="S359" s="15">
        <f t="shared" si="71"/>
        <v>0</v>
      </c>
      <c r="T359" s="11"/>
      <c r="U359" s="53">
        <v>18.5</v>
      </c>
      <c r="V359" s="15">
        <f>T359*U359</f>
        <v>0</v>
      </c>
      <c r="W359" s="22"/>
      <c r="X359" s="22"/>
      <c r="Y359" s="20"/>
      <c r="Z359" s="20"/>
      <c r="AA359" s="20"/>
      <c r="AB359" s="20"/>
      <c r="AC359" s="20"/>
      <c r="AD359" s="20"/>
      <c r="AE359" s="20"/>
      <c r="AF359" s="38"/>
      <c r="AG359" s="24"/>
      <c r="AH359" s="25"/>
      <c r="AI359" s="26"/>
      <c r="AJ359" s="24"/>
      <c r="AK359" s="34"/>
      <c r="AL359" s="35"/>
      <c r="AM359" s="35"/>
      <c r="AN359" s="35"/>
      <c r="AO359" s="35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</row>
    <row r="360" spans="1:52" s="40" customFormat="1" ht="16.05" customHeight="1" x14ac:dyDescent="0.3">
      <c r="A360" s="27">
        <v>520045</v>
      </c>
      <c r="B360" s="130">
        <v>4841046000137</v>
      </c>
      <c r="C360" s="36" t="s">
        <v>14</v>
      </c>
      <c r="D360" s="37"/>
      <c r="E360" s="29">
        <v>39</v>
      </c>
      <c r="F360" s="29">
        <f>D360*E360</f>
        <v>0</v>
      </c>
      <c r="G360" s="39"/>
      <c r="H360" s="11"/>
      <c r="I360" s="15">
        <v>19</v>
      </c>
      <c r="J360" s="15">
        <f>H360*I360</f>
        <v>0</v>
      </c>
      <c r="K360" s="11"/>
      <c r="L360" s="15">
        <v>33.33</v>
      </c>
      <c r="M360" s="15">
        <f t="shared" si="70"/>
        <v>0</v>
      </c>
      <c r="N360" s="11"/>
      <c r="O360" s="53">
        <v>31</v>
      </c>
      <c r="P360" s="15">
        <f t="shared" ref="P360:P367" si="72">N360*O360</f>
        <v>0</v>
      </c>
      <c r="Q360" s="11"/>
      <c r="R360" s="15">
        <v>18.5</v>
      </c>
      <c r="S360" s="15">
        <f t="shared" si="71"/>
        <v>0</v>
      </c>
      <c r="T360" s="11"/>
      <c r="U360" s="53">
        <v>18.5</v>
      </c>
      <c r="V360" s="15">
        <f t="shared" ref="V360:V371" si="73">T360*U360</f>
        <v>0</v>
      </c>
      <c r="W360" s="22"/>
      <c r="X360" s="22"/>
      <c r="Y360" s="20"/>
      <c r="Z360" s="20"/>
      <c r="AA360" s="20"/>
      <c r="AB360" s="20"/>
      <c r="AC360" s="20"/>
      <c r="AD360" s="20"/>
      <c r="AE360" s="20"/>
      <c r="AF360" s="38"/>
      <c r="AG360" s="11"/>
      <c r="AH360" s="25"/>
      <c r="AI360" s="26"/>
      <c r="AJ360" s="11"/>
      <c r="AK360" s="42"/>
      <c r="AL360" s="42"/>
      <c r="AM360" s="35"/>
      <c r="AN360" s="35"/>
      <c r="AO360" s="35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</row>
    <row r="361" spans="1:52" s="40" customFormat="1" ht="16.05" customHeight="1" x14ac:dyDescent="0.3">
      <c r="A361" s="27">
        <v>520120</v>
      </c>
      <c r="B361" s="130">
        <v>4841046000441</v>
      </c>
      <c r="C361" s="36" t="s">
        <v>45</v>
      </c>
      <c r="D361" s="37"/>
      <c r="E361" s="29">
        <v>38</v>
      </c>
      <c r="F361" s="29">
        <f t="shared" ref="F361:F367" si="74">D361*E361</f>
        <v>0</v>
      </c>
      <c r="G361" s="39"/>
      <c r="H361" s="11"/>
      <c r="I361" s="15">
        <v>19</v>
      </c>
      <c r="J361" s="15">
        <f>H361*I361</f>
        <v>0</v>
      </c>
      <c r="K361" s="11"/>
      <c r="L361" s="15">
        <v>33.33</v>
      </c>
      <c r="M361" s="15">
        <f t="shared" si="70"/>
        <v>0</v>
      </c>
      <c r="N361" s="11"/>
      <c r="O361" s="53">
        <v>31</v>
      </c>
      <c r="P361" s="15">
        <f t="shared" si="72"/>
        <v>0</v>
      </c>
      <c r="Q361" s="11"/>
      <c r="R361" s="15">
        <v>18.5</v>
      </c>
      <c r="S361" s="15">
        <f t="shared" si="71"/>
        <v>0</v>
      </c>
      <c r="T361" s="11"/>
      <c r="U361" s="53">
        <v>18.5</v>
      </c>
      <c r="V361" s="15">
        <f t="shared" si="73"/>
        <v>0</v>
      </c>
      <c r="W361" s="22"/>
      <c r="X361" s="22"/>
      <c r="Y361" s="20"/>
      <c r="Z361" s="20"/>
      <c r="AA361" s="20"/>
      <c r="AB361" s="20"/>
      <c r="AC361" s="20"/>
      <c r="AD361" s="20"/>
      <c r="AE361" s="20"/>
      <c r="AF361" s="38"/>
      <c r="AG361" s="24"/>
      <c r="AH361" s="25"/>
      <c r="AI361" s="26"/>
      <c r="AJ361" s="24"/>
      <c r="AK361" s="34"/>
      <c r="AL361" s="35"/>
      <c r="AM361" s="35"/>
      <c r="AN361" s="35"/>
      <c r="AO361" s="35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</row>
    <row r="362" spans="1:52" s="40" customFormat="1" ht="16.05" customHeight="1" x14ac:dyDescent="0.3">
      <c r="A362" s="27">
        <v>520083</v>
      </c>
      <c r="B362" s="130">
        <v>4841046000199</v>
      </c>
      <c r="C362" s="36" t="s">
        <v>46</v>
      </c>
      <c r="D362" s="37"/>
      <c r="E362" s="29">
        <v>38</v>
      </c>
      <c r="F362" s="29">
        <f t="shared" si="74"/>
        <v>0</v>
      </c>
      <c r="G362" s="39"/>
      <c r="H362" s="11"/>
      <c r="I362" s="15">
        <v>19</v>
      </c>
      <c r="J362" s="15">
        <f>H362*I362</f>
        <v>0</v>
      </c>
      <c r="K362" s="11"/>
      <c r="L362" s="15">
        <v>33.33</v>
      </c>
      <c r="M362" s="15">
        <f t="shared" si="70"/>
        <v>0</v>
      </c>
      <c r="N362" s="11"/>
      <c r="O362" s="53">
        <v>31</v>
      </c>
      <c r="P362" s="15">
        <f t="shared" si="72"/>
        <v>0</v>
      </c>
      <c r="Q362" s="11"/>
      <c r="R362" s="15">
        <v>18.5</v>
      </c>
      <c r="S362" s="15">
        <f t="shared" si="71"/>
        <v>0</v>
      </c>
      <c r="T362" s="11"/>
      <c r="U362" s="53">
        <v>18.5</v>
      </c>
      <c r="V362" s="15">
        <f t="shared" si="73"/>
        <v>0</v>
      </c>
      <c r="W362" s="22"/>
      <c r="X362" s="22"/>
      <c r="Y362" s="20"/>
      <c r="Z362" s="20"/>
      <c r="AA362" s="20"/>
      <c r="AB362" s="20"/>
      <c r="AC362" s="20"/>
      <c r="AD362" s="20"/>
      <c r="AE362" s="20"/>
      <c r="AF362" s="38"/>
      <c r="AG362" s="24"/>
      <c r="AH362" s="25"/>
      <c r="AI362" s="16"/>
      <c r="AJ362" s="24"/>
      <c r="AK362" s="34"/>
      <c r="AL362" s="35"/>
      <c r="AM362" s="35"/>
      <c r="AN362" s="35"/>
      <c r="AO362" s="35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</row>
    <row r="363" spans="1:52" ht="16.05" customHeight="1" x14ac:dyDescent="0.3">
      <c r="A363" s="27">
        <v>660043</v>
      </c>
      <c r="B363" s="129">
        <v>4841046000465</v>
      </c>
      <c r="C363" s="55" t="s">
        <v>47</v>
      </c>
      <c r="D363" s="7"/>
      <c r="E363" s="29">
        <v>38</v>
      </c>
      <c r="F363" s="30">
        <f t="shared" si="74"/>
        <v>0</v>
      </c>
      <c r="H363" s="11"/>
      <c r="I363" s="15">
        <v>28</v>
      </c>
      <c r="J363" s="15">
        <f>H363*I363</f>
        <v>0</v>
      </c>
      <c r="K363" s="11"/>
      <c r="L363" s="15">
        <v>28</v>
      </c>
      <c r="M363" s="15">
        <f t="shared" si="70"/>
        <v>0</v>
      </c>
      <c r="N363" s="11"/>
      <c r="O363" s="53">
        <v>28</v>
      </c>
      <c r="P363" s="15">
        <f t="shared" si="72"/>
        <v>0</v>
      </c>
      <c r="Q363" s="11"/>
      <c r="R363" s="15">
        <v>28</v>
      </c>
      <c r="S363" s="15">
        <f t="shared" si="71"/>
        <v>0</v>
      </c>
      <c r="T363" s="11"/>
      <c r="U363" s="53">
        <v>28</v>
      </c>
      <c r="V363" s="15">
        <f t="shared" si="73"/>
        <v>0</v>
      </c>
      <c r="W363" s="22"/>
      <c r="X363" s="22"/>
      <c r="Y363" s="20"/>
      <c r="Z363" s="20"/>
      <c r="AA363" s="20"/>
      <c r="AB363" s="20"/>
      <c r="AC363" s="20"/>
      <c r="AD363" s="20"/>
      <c r="AE363" s="20"/>
      <c r="AF363" s="33"/>
      <c r="AG363" s="24"/>
      <c r="AH363" s="25"/>
      <c r="AI363" s="16"/>
      <c r="AJ363" s="24"/>
      <c r="AK363" s="34"/>
      <c r="AL363" s="35"/>
      <c r="AM363" s="35"/>
      <c r="AN363" s="35"/>
      <c r="AO363" s="35"/>
    </row>
    <row r="364" spans="1:52" s="40" customFormat="1" ht="16.05" customHeight="1" x14ac:dyDescent="0.3">
      <c r="A364" s="27"/>
      <c r="B364" s="130">
        <v>4841046000472</v>
      </c>
      <c r="C364" s="36" t="s">
        <v>788</v>
      </c>
      <c r="D364" s="37"/>
      <c r="E364" s="29">
        <v>37</v>
      </c>
      <c r="F364" s="29">
        <f>D364*E364</f>
        <v>0</v>
      </c>
      <c r="G364" s="39"/>
      <c r="H364" s="11"/>
      <c r="I364" s="15"/>
      <c r="J364" s="15"/>
      <c r="K364" s="11"/>
      <c r="L364" s="15"/>
      <c r="M364" s="15"/>
      <c r="N364" s="11"/>
      <c r="O364" s="53"/>
      <c r="P364" s="15"/>
      <c r="Q364" s="11"/>
      <c r="R364" s="15"/>
      <c r="S364" s="15"/>
      <c r="T364" s="11"/>
      <c r="U364" s="53"/>
      <c r="V364" s="15"/>
      <c r="W364" s="22"/>
      <c r="X364" s="22"/>
      <c r="Y364" s="20"/>
      <c r="Z364" s="20"/>
      <c r="AA364" s="20"/>
      <c r="AB364" s="20"/>
      <c r="AC364" s="20"/>
      <c r="AD364" s="20"/>
      <c r="AE364" s="20"/>
      <c r="AF364" s="38"/>
      <c r="AG364" s="24"/>
      <c r="AH364" s="25"/>
      <c r="AI364" s="16"/>
      <c r="AJ364" s="24"/>
      <c r="AK364" s="34"/>
      <c r="AL364" s="35"/>
      <c r="AM364" s="35"/>
      <c r="AN364" s="35"/>
      <c r="AO364" s="35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</row>
    <row r="365" spans="1:52" s="40" customFormat="1" ht="16.05" customHeight="1" x14ac:dyDescent="0.3">
      <c r="A365" s="27">
        <v>6000199</v>
      </c>
      <c r="B365" s="130">
        <v>4841046000168</v>
      </c>
      <c r="C365" s="36" t="s">
        <v>16</v>
      </c>
      <c r="D365" s="37"/>
      <c r="E365" s="29">
        <v>38</v>
      </c>
      <c r="F365" s="29">
        <f t="shared" si="74"/>
        <v>0</v>
      </c>
      <c r="G365" s="39"/>
      <c r="H365" s="11"/>
      <c r="I365" s="15">
        <v>19</v>
      </c>
      <c r="J365" s="15">
        <f>H365*I365</f>
        <v>0</v>
      </c>
      <c r="K365" s="11"/>
      <c r="L365" s="15">
        <v>33.33</v>
      </c>
      <c r="M365" s="15">
        <f>K365*L365</f>
        <v>0</v>
      </c>
      <c r="N365" s="11"/>
      <c r="O365" s="53">
        <v>31</v>
      </c>
      <c r="P365" s="15">
        <f t="shared" si="72"/>
        <v>0</v>
      </c>
      <c r="Q365" s="11"/>
      <c r="R365" s="15">
        <v>18.5</v>
      </c>
      <c r="S365" s="15">
        <f>Q365*R365</f>
        <v>0</v>
      </c>
      <c r="T365" s="11"/>
      <c r="U365" s="53">
        <v>18.5</v>
      </c>
      <c r="V365" s="15">
        <f t="shared" si="73"/>
        <v>0</v>
      </c>
      <c r="W365" s="56"/>
      <c r="X365" s="56"/>
      <c r="Y365" s="42"/>
      <c r="Z365" s="42"/>
      <c r="AA365" s="42"/>
      <c r="AB365" s="42"/>
      <c r="AC365" s="42"/>
      <c r="AD365" s="42"/>
      <c r="AE365" s="42"/>
      <c r="AG365" s="17"/>
      <c r="AH365" s="17"/>
      <c r="AI365" s="5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</row>
    <row r="366" spans="1:52" s="40" customFormat="1" ht="16.05" customHeight="1" x14ac:dyDescent="0.3">
      <c r="A366" s="27"/>
      <c r="B366" s="130">
        <v>4841046000175</v>
      </c>
      <c r="C366" s="36" t="s">
        <v>17</v>
      </c>
      <c r="D366" s="37"/>
      <c r="E366" s="29">
        <v>38</v>
      </c>
      <c r="F366" s="29">
        <f t="shared" si="74"/>
        <v>0</v>
      </c>
      <c r="G366" s="39"/>
      <c r="H366" s="11"/>
      <c r="I366" s="15">
        <v>19</v>
      </c>
      <c r="J366" s="15">
        <f>H366*I366</f>
        <v>0</v>
      </c>
      <c r="K366" s="11"/>
      <c r="L366" s="15">
        <v>33.33</v>
      </c>
      <c r="M366" s="15">
        <f>K366*L366</f>
        <v>0</v>
      </c>
      <c r="N366" s="11"/>
      <c r="O366" s="53">
        <v>31</v>
      </c>
      <c r="P366" s="15">
        <f t="shared" si="72"/>
        <v>0</v>
      </c>
      <c r="Q366" s="11"/>
      <c r="R366" s="15">
        <v>18.5</v>
      </c>
      <c r="S366" s="15">
        <f>Q366*R366</f>
        <v>0</v>
      </c>
      <c r="T366" s="11"/>
      <c r="U366" s="53">
        <v>18.5</v>
      </c>
      <c r="V366" s="15">
        <f t="shared" si="73"/>
        <v>0</v>
      </c>
      <c r="W366" s="56"/>
      <c r="X366" s="56"/>
      <c r="Y366" s="42"/>
      <c r="Z366" s="42"/>
      <c r="AA366" s="42"/>
      <c r="AB366" s="42"/>
      <c r="AC366" s="42"/>
      <c r="AD366" s="42"/>
      <c r="AE366" s="42"/>
      <c r="AG366" s="17"/>
      <c r="AH366" s="17"/>
      <c r="AI366" s="26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</row>
    <row r="367" spans="1:52" s="40" customFormat="1" ht="16.05" customHeight="1" x14ac:dyDescent="0.3">
      <c r="A367" s="27">
        <v>168</v>
      </c>
      <c r="B367" s="130">
        <v>4841046000151</v>
      </c>
      <c r="C367" s="36" t="s">
        <v>18</v>
      </c>
      <c r="D367" s="37"/>
      <c r="E367" s="29">
        <v>38</v>
      </c>
      <c r="F367" s="29">
        <f t="shared" si="74"/>
        <v>0</v>
      </c>
      <c r="G367" s="39"/>
      <c r="H367" s="11"/>
      <c r="I367" s="15">
        <v>21</v>
      </c>
      <c r="J367" s="15">
        <f>H367*I367</f>
        <v>0</v>
      </c>
      <c r="K367" s="11"/>
      <c r="L367" s="15">
        <v>30</v>
      </c>
      <c r="M367" s="15">
        <f>K367*L367</f>
        <v>0</v>
      </c>
      <c r="N367" s="11"/>
      <c r="O367" s="15">
        <v>38</v>
      </c>
      <c r="P367" s="15">
        <f t="shared" si="72"/>
        <v>0</v>
      </c>
      <c r="Q367" s="11"/>
      <c r="R367" s="15">
        <v>17.8</v>
      </c>
      <c r="S367" s="15">
        <f>Q367*R367</f>
        <v>0</v>
      </c>
      <c r="T367" s="11"/>
      <c r="U367" s="15">
        <v>22</v>
      </c>
      <c r="V367" s="15">
        <f t="shared" si="73"/>
        <v>0</v>
      </c>
      <c r="W367" s="56"/>
      <c r="X367" s="56"/>
      <c r="Y367" s="42"/>
      <c r="Z367" s="42"/>
      <c r="AA367" s="42"/>
      <c r="AB367" s="42"/>
      <c r="AC367" s="42"/>
      <c r="AD367" s="42"/>
      <c r="AE367" s="42"/>
      <c r="AG367" s="17"/>
      <c r="AH367" s="17"/>
      <c r="AI367" s="26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</row>
    <row r="368" spans="1:52" s="40" customFormat="1" ht="16.05" customHeight="1" x14ac:dyDescent="0.3">
      <c r="A368" s="27"/>
      <c r="B368" s="130">
        <v>4820082490201</v>
      </c>
      <c r="C368" s="36" t="s">
        <v>772</v>
      </c>
      <c r="D368" s="37"/>
      <c r="E368" s="29">
        <v>40</v>
      </c>
      <c r="F368" s="29">
        <f>D368*E368</f>
        <v>0</v>
      </c>
      <c r="G368" s="39"/>
      <c r="H368" s="11"/>
      <c r="I368" s="15">
        <v>21</v>
      </c>
      <c r="J368" s="15">
        <f>H368*I368</f>
        <v>0</v>
      </c>
      <c r="K368" s="11"/>
      <c r="L368" s="15">
        <v>30</v>
      </c>
      <c r="M368" s="15">
        <f>K368*L368</f>
        <v>0</v>
      </c>
      <c r="N368" s="11"/>
      <c r="O368" s="15">
        <v>67</v>
      </c>
      <c r="P368" s="15">
        <f>N368*O368</f>
        <v>0</v>
      </c>
      <c r="Q368" s="11"/>
      <c r="R368" s="15">
        <v>29.1</v>
      </c>
      <c r="S368" s="15">
        <f>Q368*R368</f>
        <v>0</v>
      </c>
      <c r="T368" s="11"/>
      <c r="U368" s="15">
        <v>39</v>
      </c>
      <c r="V368" s="15">
        <f t="shared" si="73"/>
        <v>0</v>
      </c>
      <c r="W368" s="56"/>
      <c r="X368" s="56"/>
      <c r="Y368" s="42"/>
      <c r="Z368" s="42"/>
      <c r="AA368" s="42"/>
      <c r="AB368" s="42"/>
      <c r="AC368" s="42"/>
      <c r="AD368" s="42"/>
      <c r="AE368" s="42"/>
      <c r="AG368" s="17"/>
      <c r="AH368" s="17"/>
      <c r="AI368" s="26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</row>
    <row r="369" spans="1:52" s="40" customFormat="1" ht="16.05" customHeight="1" x14ac:dyDescent="0.3">
      <c r="A369" s="27"/>
      <c r="B369" s="130">
        <v>4820152564382</v>
      </c>
      <c r="C369" s="36" t="s">
        <v>773</v>
      </c>
      <c r="D369" s="37"/>
      <c r="E369" s="29">
        <v>80</v>
      </c>
      <c r="F369" s="29">
        <f>D369*E369</f>
        <v>0</v>
      </c>
      <c r="G369" s="39"/>
      <c r="H369" s="11"/>
      <c r="I369" s="15">
        <v>42</v>
      </c>
      <c r="J369" s="15">
        <f>H369*I369</f>
        <v>0</v>
      </c>
      <c r="K369" s="11"/>
      <c r="L369" s="15">
        <v>60</v>
      </c>
      <c r="M369" s="15">
        <f>K369*L369</f>
        <v>0</v>
      </c>
      <c r="N369" s="11"/>
      <c r="O369" s="15">
        <v>23</v>
      </c>
      <c r="P369" s="15">
        <f>N369*O369</f>
        <v>0</v>
      </c>
      <c r="Q369" s="11"/>
      <c r="R369" s="15">
        <v>14.9</v>
      </c>
      <c r="S369" s="15">
        <f>Q369*R369</f>
        <v>0</v>
      </c>
      <c r="T369" s="11"/>
      <c r="U369" s="15">
        <v>18</v>
      </c>
      <c r="V369" s="15">
        <f t="shared" si="73"/>
        <v>0</v>
      </c>
      <c r="W369" s="56"/>
      <c r="X369" s="56"/>
      <c r="Y369" s="42"/>
      <c r="Z369" s="42"/>
      <c r="AA369" s="42"/>
      <c r="AB369" s="42"/>
      <c r="AC369" s="42"/>
      <c r="AD369" s="42"/>
      <c r="AE369" s="42"/>
      <c r="AG369" s="17"/>
      <c r="AH369" s="17"/>
      <c r="AI369" s="26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</row>
    <row r="370" spans="1:52" s="40" customFormat="1" ht="16.05" customHeight="1" x14ac:dyDescent="0.3">
      <c r="A370" s="27"/>
      <c r="B370" s="132"/>
      <c r="C370" s="48"/>
      <c r="D370" s="46"/>
      <c r="E370" s="47"/>
      <c r="F370" s="47"/>
      <c r="G370" s="39"/>
      <c r="H370" s="11"/>
      <c r="I370" s="15"/>
      <c r="J370" s="15"/>
      <c r="K370" s="11"/>
      <c r="L370" s="15"/>
      <c r="M370" s="15"/>
      <c r="N370" s="11"/>
      <c r="O370" s="15"/>
      <c r="P370" s="15"/>
      <c r="Q370" s="11"/>
      <c r="R370" s="15"/>
      <c r="S370" s="15"/>
      <c r="T370" s="11"/>
      <c r="U370" s="15"/>
      <c r="V370" s="15"/>
      <c r="W370" s="56"/>
      <c r="X370" s="56"/>
      <c r="Y370" s="42"/>
      <c r="Z370" s="42"/>
      <c r="AA370" s="42"/>
      <c r="AB370" s="42"/>
      <c r="AC370" s="42"/>
      <c r="AD370" s="42"/>
      <c r="AE370" s="42"/>
      <c r="AG370" s="17"/>
      <c r="AH370" s="17"/>
      <c r="AI370" s="26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</row>
    <row r="371" spans="1:52" s="40" customFormat="1" ht="16.05" customHeight="1" x14ac:dyDescent="0.3">
      <c r="A371" s="27"/>
      <c r="B371" s="130">
        <v>5087396109581</v>
      </c>
      <c r="C371" s="36" t="s">
        <v>613</v>
      </c>
      <c r="D371" s="37"/>
      <c r="E371" s="29">
        <v>59</v>
      </c>
      <c r="F371" s="29">
        <f>D371*E371</f>
        <v>0</v>
      </c>
      <c r="G371" s="89">
        <v>2.61</v>
      </c>
      <c r="H371" s="11"/>
      <c r="I371" s="15">
        <v>74</v>
      </c>
      <c r="J371" s="15">
        <f>H371*I371</f>
        <v>0</v>
      </c>
      <c r="K371" s="11"/>
      <c r="L371" s="15">
        <v>99</v>
      </c>
      <c r="M371" s="15">
        <f>K371*L371</f>
        <v>0</v>
      </c>
      <c r="N371" s="11"/>
      <c r="O371" s="15">
        <v>58.65</v>
      </c>
      <c r="P371" s="15">
        <f>N371*O371</f>
        <v>0</v>
      </c>
      <c r="Q371" s="11"/>
      <c r="R371" s="15">
        <v>31.84</v>
      </c>
      <c r="S371" s="15">
        <f>Q371*R371</f>
        <v>0</v>
      </c>
      <c r="T371" s="11"/>
      <c r="U371" s="15">
        <v>33</v>
      </c>
      <c r="V371" s="15">
        <f t="shared" si="73"/>
        <v>0</v>
      </c>
      <c r="W371" s="56"/>
      <c r="X371" s="56"/>
      <c r="Y371" s="42"/>
      <c r="Z371" s="42"/>
      <c r="AA371" s="42"/>
      <c r="AB371" s="42"/>
      <c r="AC371" s="42"/>
      <c r="AD371" s="42"/>
      <c r="AE371" s="42"/>
      <c r="AG371" s="17"/>
      <c r="AH371" s="17"/>
      <c r="AI371" s="5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</row>
    <row r="372" spans="1:52" s="40" customFormat="1" ht="16.05" customHeight="1" x14ac:dyDescent="0.3">
      <c r="A372" s="27"/>
      <c r="B372" s="130">
        <v>5087396109581</v>
      </c>
      <c r="C372" s="36" t="s">
        <v>614</v>
      </c>
      <c r="D372" s="37"/>
      <c r="E372" s="29">
        <v>59</v>
      </c>
      <c r="F372" s="29">
        <f>D372*E372</f>
        <v>0</v>
      </c>
      <c r="G372" s="39"/>
      <c r="H372" s="11"/>
      <c r="I372" s="15"/>
      <c r="J372" s="15"/>
      <c r="K372" s="11"/>
      <c r="L372" s="15"/>
      <c r="M372" s="15"/>
      <c r="N372" s="11"/>
      <c r="O372" s="15"/>
      <c r="P372" s="15"/>
      <c r="Q372" s="11"/>
      <c r="R372" s="15"/>
      <c r="S372" s="15"/>
      <c r="T372" s="11"/>
      <c r="U372" s="15"/>
      <c r="V372" s="15"/>
      <c r="W372" s="56"/>
      <c r="X372" s="56"/>
      <c r="Y372" s="42"/>
      <c r="Z372" s="42"/>
      <c r="AA372" s="42"/>
      <c r="AB372" s="42"/>
      <c r="AC372" s="42"/>
      <c r="AD372" s="42"/>
      <c r="AE372" s="42"/>
      <c r="AG372" s="17"/>
      <c r="AH372" s="17"/>
      <c r="AI372" s="26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</row>
    <row r="373" spans="1:52" s="40" customFormat="1" ht="16.05" customHeight="1" x14ac:dyDescent="0.3">
      <c r="A373" s="27" t="s">
        <v>70</v>
      </c>
      <c r="B373" s="130">
        <v>5087396109581</v>
      </c>
      <c r="C373" s="36" t="s">
        <v>615</v>
      </c>
      <c r="D373" s="37"/>
      <c r="E373" s="29">
        <v>59</v>
      </c>
      <c r="F373" s="29">
        <f>D373*E373</f>
        <v>0</v>
      </c>
      <c r="G373" s="39"/>
      <c r="H373" s="11"/>
      <c r="I373" s="15"/>
      <c r="J373" s="15"/>
      <c r="K373" s="11"/>
      <c r="L373" s="15"/>
      <c r="M373" s="15"/>
      <c r="N373" s="11"/>
      <c r="O373" s="15"/>
      <c r="P373" s="15"/>
      <c r="Q373" s="11"/>
      <c r="R373" s="15"/>
      <c r="S373" s="15"/>
      <c r="T373" s="11"/>
      <c r="U373" s="15"/>
      <c r="V373" s="15"/>
      <c r="W373" s="56"/>
      <c r="X373" s="56"/>
      <c r="Y373" s="42"/>
      <c r="Z373" s="42"/>
      <c r="AA373" s="42"/>
      <c r="AB373" s="42"/>
      <c r="AC373" s="42"/>
      <c r="AD373" s="42"/>
      <c r="AE373" s="42"/>
      <c r="AG373" s="17"/>
      <c r="AH373" s="17"/>
      <c r="AI373" s="26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</row>
    <row r="374" spans="1:52" s="40" customFormat="1" ht="16.05" customHeight="1" x14ac:dyDescent="0.3">
      <c r="A374" s="27"/>
      <c r="B374" s="130">
        <v>5087396109581</v>
      </c>
      <c r="C374" s="36" t="s">
        <v>616</v>
      </c>
      <c r="D374" s="37"/>
      <c r="E374" s="29">
        <v>59</v>
      </c>
      <c r="F374" s="29">
        <f>D374*E374</f>
        <v>0</v>
      </c>
      <c r="G374" s="39"/>
      <c r="H374" s="11"/>
      <c r="I374" s="15"/>
      <c r="J374" s="15"/>
      <c r="K374" s="11"/>
      <c r="L374" s="15"/>
      <c r="M374" s="15"/>
      <c r="N374" s="11"/>
      <c r="O374" s="15"/>
      <c r="P374" s="15"/>
      <c r="Q374" s="11"/>
      <c r="R374" s="15"/>
      <c r="S374" s="15"/>
      <c r="T374" s="11"/>
      <c r="U374" s="15"/>
      <c r="V374" s="15"/>
      <c r="W374" s="56"/>
      <c r="X374" s="56"/>
      <c r="Y374" s="42"/>
      <c r="Z374" s="42"/>
      <c r="AA374" s="42"/>
      <c r="AB374" s="42"/>
      <c r="AC374" s="42"/>
      <c r="AD374" s="42"/>
      <c r="AE374" s="42"/>
      <c r="AG374" s="17"/>
      <c r="AH374" s="17"/>
      <c r="AI374" s="26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</row>
    <row r="375" spans="1:52" s="40" customFormat="1" ht="16.05" customHeight="1" x14ac:dyDescent="0.3">
      <c r="A375" s="27"/>
      <c r="B375" s="130">
        <v>5087396109581</v>
      </c>
      <c r="C375" s="36" t="s">
        <v>617</v>
      </c>
      <c r="D375" s="37"/>
      <c r="E375" s="29">
        <v>59</v>
      </c>
      <c r="F375" s="29">
        <f>D375*E375</f>
        <v>0</v>
      </c>
      <c r="G375" s="39"/>
      <c r="H375" s="11"/>
      <c r="I375" s="15">
        <v>21</v>
      </c>
      <c r="J375" s="15">
        <f>H375*I375</f>
        <v>0</v>
      </c>
      <c r="K375" s="11"/>
      <c r="L375" s="15">
        <v>30</v>
      </c>
      <c r="M375" s="15">
        <f>K375*L375</f>
        <v>0</v>
      </c>
      <c r="N375" s="11"/>
      <c r="O375" s="15">
        <v>135</v>
      </c>
      <c r="P375" s="15">
        <f>N375*O375</f>
        <v>0</v>
      </c>
      <c r="Q375" s="11"/>
      <c r="R375" s="15">
        <v>30.12</v>
      </c>
      <c r="S375" s="15">
        <f>Q375*R375</f>
        <v>0</v>
      </c>
      <c r="T375" s="11"/>
      <c r="U375" s="15">
        <v>32</v>
      </c>
      <c r="V375" s="15">
        <f>T375*U375</f>
        <v>0</v>
      </c>
      <c r="W375" s="56"/>
      <c r="X375" s="56"/>
      <c r="Y375" s="42"/>
      <c r="Z375" s="42"/>
      <c r="AA375" s="42"/>
      <c r="AB375" s="42"/>
      <c r="AC375" s="42"/>
      <c r="AD375" s="42"/>
      <c r="AE375" s="42"/>
      <c r="AG375" s="17"/>
      <c r="AH375" s="17"/>
      <c r="AI375" s="26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</row>
    <row r="376" spans="1:52" ht="16.05" customHeight="1" x14ac:dyDescent="0.3">
      <c r="A376" s="27"/>
      <c r="B376" s="141"/>
      <c r="C376" s="58"/>
      <c r="D376" s="59"/>
      <c r="E376" s="47"/>
      <c r="F376" s="60"/>
      <c r="H376" s="11"/>
      <c r="I376" s="15"/>
      <c r="J376" s="15"/>
      <c r="K376" s="11"/>
      <c r="L376" s="15"/>
      <c r="M376" s="15"/>
      <c r="N376" s="11"/>
      <c r="O376" s="15"/>
      <c r="P376" s="15"/>
      <c r="Q376" s="11"/>
      <c r="R376" s="15"/>
      <c r="S376" s="15"/>
      <c r="T376" s="11"/>
      <c r="U376" s="15"/>
      <c r="V376" s="15"/>
      <c r="AI376" s="26"/>
    </row>
    <row r="377" spans="1:52" ht="16.05" customHeight="1" x14ac:dyDescent="0.3">
      <c r="A377" s="27"/>
      <c r="B377" s="129">
        <v>6917396402124</v>
      </c>
      <c r="C377" s="36" t="s">
        <v>618</v>
      </c>
      <c r="D377" s="37"/>
      <c r="E377" s="29">
        <v>102</v>
      </c>
      <c r="F377" s="29">
        <f>D377*E377</f>
        <v>0</v>
      </c>
      <c r="H377" s="11"/>
      <c r="I377" s="15"/>
      <c r="J377" s="15"/>
      <c r="K377" s="11"/>
      <c r="L377" s="15"/>
      <c r="M377" s="15"/>
      <c r="N377" s="11"/>
      <c r="O377" s="15"/>
      <c r="P377" s="15"/>
      <c r="Q377" s="11"/>
      <c r="R377" s="15"/>
      <c r="S377" s="15"/>
      <c r="T377" s="11"/>
      <c r="U377" s="15"/>
      <c r="V377" s="15"/>
      <c r="AI377" s="26"/>
    </row>
    <row r="378" spans="1:52" ht="16.05" customHeight="1" x14ac:dyDescent="0.3">
      <c r="A378" s="27"/>
      <c r="B378" s="129">
        <v>6917396402117</v>
      </c>
      <c r="C378" s="36" t="s">
        <v>619</v>
      </c>
      <c r="D378" s="37"/>
      <c r="E378" s="29">
        <v>102</v>
      </c>
      <c r="F378" s="29">
        <f>D378*E378</f>
        <v>0</v>
      </c>
      <c r="H378" s="11"/>
      <c r="I378" s="15"/>
      <c r="J378" s="15"/>
      <c r="K378" s="11"/>
      <c r="L378" s="15"/>
      <c r="M378" s="15"/>
      <c r="N378" s="11"/>
      <c r="O378" s="15"/>
      <c r="P378" s="15"/>
      <c r="Q378" s="11"/>
      <c r="R378" s="15"/>
      <c r="S378" s="15"/>
      <c r="T378" s="11"/>
      <c r="U378" s="15"/>
      <c r="V378" s="15"/>
      <c r="AI378" s="26"/>
    </row>
    <row r="379" spans="1:52" ht="16.05" customHeight="1" x14ac:dyDescent="0.3">
      <c r="A379" s="27"/>
      <c r="B379" s="129">
        <v>6917396402230</v>
      </c>
      <c r="C379" s="36" t="s">
        <v>620</v>
      </c>
      <c r="D379" s="37"/>
      <c r="E379" s="29">
        <v>102</v>
      </c>
      <c r="F379" s="29">
        <f>D379*E379</f>
        <v>0</v>
      </c>
      <c r="H379" s="11"/>
      <c r="I379" s="15"/>
      <c r="J379" s="15"/>
      <c r="K379" s="11"/>
      <c r="L379" s="15"/>
      <c r="M379" s="15"/>
      <c r="N379" s="11"/>
      <c r="O379" s="15"/>
      <c r="P379" s="15"/>
      <c r="Q379" s="11"/>
      <c r="R379" s="15"/>
      <c r="S379" s="15"/>
      <c r="T379" s="11"/>
      <c r="U379" s="15"/>
      <c r="V379" s="15"/>
      <c r="AI379" s="26"/>
    </row>
    <row r="380" spans="1:52" ht="16.05" customHeight="1" x14ac:dyDescent="0.3">
      <c r="A380" s="27"/>
      <c r="B380" s="129">
        <v>4820186930221</v>
      </c>
      <c r="C380" s="36" t="s">
        <v>621</v>
      </c>
      <c r="D380" s="37"/>
      <c r="E380" s="29">
        <v>102</v>
      </c>
      <c r="F380" s="29">
        <f>D380*E380</f>
        <v>0</v>
      </c>
      <c r="H380" s="11"/>
      <c r="I380" s="15"/>
      <c r="J380" s="15"/>
      <c r="K380" s="11"/>
      <c r="L380" s="15"/>
      <c r="M380" s="15"/>
      <c r="N380" s="11"/>
      <c r="O380" s="15"/>
      <c r="P380" s="15"/>
      <c r="Q380" s="11"/>
      <c r="R380" s="15"/>
      <c r="S380" s="15"/>
      <c r="T380" s="11"/>
      <c r="U380" s="15"/>
      <c r="V380" s="15"/>
      <c r="AI380" s="26"/>
    </row>
    <row r="381" spans="1:52" ht="16.05" customHeight="1" x14ac:dyDescent="0.3">
      <c r="A381" s="27"/>
      <c r="B381" s="129">
        <v>6917396402247</v>
      </c>
      <c r="C381" s="36" t="s">
        <v>622</v>
      </c>
      <c r="D381" s="37"/>
      <c r="E381" s="29">
        <v>102</v>
      </c>
      <c r="F381" s="29">
        <f>D381*E381</f>
        <v>0</v>
      </c>
      <c r="H381" s="11"/>
      <c r="I381" s="15"/>
      <c r="J381" s="15"/>
      <c r="K381" s="11"/>
      <c r="L381" s="15"/>
      <c r="M381" s="15"/>
      <c r="N381" s="11"/>
      <c r="O381" s="15"/>
      <c r="P381" s="15"/>
      <c r="Q381" s="11"/>
      <c r="R381" s="15"/>
      <c r="S381" s="15"/>
      <c r="T381" s="11"/>
      <c r="U381" s="15"/>
      <c r="V381" s="15"/>
      <c r="AI381" s="26"/>
    </row>
    <row r="382" spans="1:52" ht="16.05" customHeight="1" x14ac:dyDescent="0.3">
      <c r="A382" s="27"/>
      <c r="B382" s="141"/>
      <c r="C382" s="48"/>
      <c r="D382" s="46"/>
      <c r="E382" s="47"/>
      <c r="F382" s="47"/>
      <c r="H382" s="11"/>
      <c r="I382" s="15"/>
      <c r="J382" s="15"/>
      <c r="K382" s="11"/>
      <c r="L382" s="15"/>
      <c r="M382" s="15"/>
      <c r="N382" s="11"/>
      <c r="O382" s="15"/>
      <c r="P382" s="15"/>
      <c r="Q382" s="11"/>
      <c r="R382" s="15"/>
      <c r="S382" s="15"/>
      <c r="T382" s="11"/>
      <c r="U382" s="15"/>
      <c r="V382" s="15"/>
      <c r="AI382" s="26"/>
    </row>
    <row r="383" spans="1:52" ht="16.05" customHeight="1" x14ac:dyDescent="0.3">
      <c r="A383" s="27"/>
      <c r="B383" s="129">
        <v>4820186930313</v>
      </c>
      <c r="C383" s="43" t="s">
        <v>371</v>
      </c>
      <c r="D383" s="90"/>
      <c r="E383" s="91">
        <v>246</v>
      </c>
      <c r="F383" s="91">
        <f>D383*E383</f>
        <v>0</v>
      </c>
      <c r="H383" s="11"/>
      <c r="I383" s="15"/>
      <c r="J383" s="15"/>
      <c r="K383" s="11"/>
      <c r="L383" s="15"/>
      <c r="M383" s="15"/>
      <c r="N383" s="11"/>
      <c r="O383" s="15"/>
      <c r="P383" s="15"/>
      <c r="Q383" s="11"/>
      <c r="R383" s="15"/>
      <c r="S383" s="15"/>
      <c r="T383" s="11"/>
      <c r="U383" s="15"/>
      <c r="V383" s="15"/>
      <c r="AI383" s="26"/>
    </row>
    <row r="384" spans="1:52" ht="16.05" customHeight="1" x14ac:dyDescent="0.3">
      <c r="A384" s="27"/>
      <c r="B384" s="129">
        <v>4820186930351</v>
      </c>
      <c r="C384" s="43" t="s">
        <v>372</v>
      </c>
      <c r="D384" s="90"/>
      <c r="E384" s="91">
        <v>246</v>
      </c>
      <c r="F384" s="91">
        <f>D384*E384</f>
        <v>0</v>
      </c>
      <c r="H384" s="11"/>
      <c r="I384" s="15"/>
      <c r="J384" s="15"/>
      <c r="K384" s="11"/>
      <c r="L384" s="15"/>
      <c r="M384" s="15"/>
      <c r="N384" s="11"/>
      <c r="O384" s="15"/>
      <c r="P384" s="15"/>
      <c r="Q384" s="11"/>
      <c r="R384" s="15"/>
      <c r="S384" s="15"/>
      <c r="T384" s="11"/>
      <c r="U384" s="15"/>
      <c r="V384" s="15"/>
      <c r="AI384" s="26"/>
    </row>
    <row r="385" spans="1:52" ht="16.05" customHeight="1" x14ac:dyDescent="0.3">
      <c r="A385" s="27"/>
      <c r="B385" s="129">
        <v>4820186930368</v>
      </c>
      <c r="C385" s="43" t="s">
        <v>373</v>
      </c>
      <c r="D385" s="90"/>
      <c r="E385" s="91">
        <v>246</v>
      </c>
      <c r="F385" s="91">
        <f>D385*E385</f>
        <v>0</v>
      </c>
      <c r="H385" s="11"/>
      <c r="I385" s="15"/>
      <c r="J385" s="15"/>
      <c r="K385" s="11"/>
      <c r="L385" s="15"/>
      <c r="M385" s="15"/>
      <c r="N385" s="11"/>
      <c r="O385" s="15"/>
      <c r="P385" s="15"/>
      <c r="Q385" s="11"/>
      <c r="R385" s="15"/>
      <c r="S385" s="15"/>
      <c r="T385" s="11"/>
      <c r="U385" s="15"/>
      <c r="V385" s="15"/>
      <c r="AI385" s="26"/>
    </row>
    <row r="386" spans="1:52" ht="16.05" customHeight="1" x14ac:dyDescent="0.3">
      <c r="A386" s="27"/>
      <c r="B386" s="129">
        <v>4820186930436</v>
      </c>
      <c r="C386" s="43" t="s">
        <v>374</v>
      </c>
      <c r="D386" s="90"/>
      <c r="E386" s="91">
        <v>246</v>
      </c>
      <c r="F386" s="91">
        <f>D386*E386</f>
        <v>0</v>
      </c>
      <c r="H386" s="11"/>
      <c r="I386" s="15"/>
      <c r="J386" s="15"/>
      <c r="K386" s="11"/>
      <c r="L386" s="15"/>
      <c r="M386" s="15"/>
      <c r="N386" s="11"/>
      <c r="O386" s="15"/>
      <c r="P386" s="15"/>
      <c r="Q386" s="11"/>
      <c r="R386" s="15"/>
      <c r="S386" s="15"/>
      <c r="T386" s="11"/>
      <c r="U386" s="15"/>
      <c r="V386" s="15"/>
      <c r="AI386" s="26"/>
    </row>
    <row r="387" spans="1:52" ht="16.05" customHeight="1" x14ac:dyDescent="0.3">
      <c r="A387" s="27"/>
      <c r="B387" s="141"/>
      <c r="C387" s="48"/>
      <c r="D387" s="46"/>
      <c r="E387" s="47"/>
      <c r="F387" s="47"/>
      <c r="H387" s="11"/>
      <c r="I387" s="15"/>
      <c r="J387" s="15"/>
      <c r="K387" s="11"/>
      <c r="L387" s="15"/>
      <c r="M387" s="15"/>
      <c r="N387" s="11"/>
      <c r="O387" s="15"/>
      <c r="P387" s="15"/>
      <c r="Q387" s="11"/>
      <c r="R387" s="15"/>
      <c r="S387" s="15"/>
      <c r="T387" s="11"/>
      <c r="U387" s="15"/>
      <c r="V387" s="15"/>
      <c r="AI387" s="26"/>
    </row>
    <row r="388" spans="1:52" s="40" customFormat="1" ht="16.05" customHeight="1" x14ac:dyDescent="0.3">
      <c r="A388" s="27"/>
      <c r="B388" s="130">
        <v>5087396109581</v>
      </c>
      <c r="C388" s="36" t="s">
        <v>623</v>
      </c>
      <c r="D388" s="37"/>
      <c r="E388" s="29">
        <v>164</v>
      </c>
      <c r="F388" s="29">
        <f>D388*E388</f>
        <v>0</v>
      </c>
      <c r="G388" s="89">
        <v>2.61</v>
      </c>
      <c r="H388" s="11"/>
      <c r="I388" s="15">
        <v>74</v>
      </c>
      <c r="J388" s="15">
        <f>H388*I388</f>
        <v>0</v>
      </c>
      <c r="K388" s="11"/>
      <c r="L388" s="15">
        <v>99</v>
      </c>
      <c r="M388" s="15">
        <f>K388*L388</f>
        <v>0</v>
      </c>
      <c r="N388" s="11"/>
      <c r="O388" s="15">
        <v>135</v>
      </c>
      <c r="P388" s="15">
        <f>N388*O388</f>
        <v>0</v>
      </c>
      <c r="Q388" s="11"/>
      <c r="R388" s="15">
        <v>31.84</v>
      </c>
      <c r="S388" s="15">
        <f>Q388*R388</f>
        <v>0</v>
      </c>
      <c r="T388" s="11"/>
      <c r="U388" s="15">
        <v>33</v>
      </c>
      <c r="V388" s="15">
        <f>T388*U388</f>
        <v>0</v>
      </c>
      <c r="W388" s="56"/>
      <c r="X388" s="56"/>
      <c r="Y388" s="42"/>
      <c r="Z388" s="42"/>
      <c r="AA388" s="42"/>
      <c r="AB388" s="42"/>
      <c r="AC388" s="42"/>
      <c r="AD388" s="42"/>
      <c r="AE388" s="42"/>
      <c r="AG388" s="17"/>
      <c r="AH388" s="17"/>
      <c r="AI388" s="5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</row>
    <row r="389" spans="1:52" s="40" customFormat="1" ht="16.05" customHeight="1" x14ac:dyDescent="0.3">
      <c r="A389" s="27"/>
      <c r="B389" s="130">
        <v>5087396109581</v>
      </c>
      <c r="C389" s="36" t="s">
        <v>624</v>
      </c>
      <c r="D389" s="37"/>
      <c r="E389" s="29">
        <v>164</v>
      </c>
      <c r="F389" s="29">
        <f>D389*E389</f>
        <v>0</v>
      </c>
      <c r="G389" s="39"/>
      <c r="H389" s="11"/>
      <c r="I389" s="15"/>
      <c r="J389" s="15"/>
      <c r="K389" s="11"/>
      <c r="L389" s="15"/>
      <c r="M389" s="15"/>
      <c r="N389" s="11"/>
      <c r="O389" s="15"/>
      <c r="P389" s="15"/>
      <c r="Q389" s="11"/>
      <c r="R389" s="15"/>
      <c r="S389" s="15"/>
      <c r="T389" s="11"/>
      <c r="U389" s="15"/>
      <c r="V389" s="15"/>
      <c r="W389" s="56"/>
      <c r="X389" s="56"/>
      <c r="Y389" s="42"/>
      <c r="Z389" s="42"/>
      <c r="AA389" s="42"/>
      <c r="AB389" s="42"/>
      <c r="AC389" s="42"/>
      <c r="AD389" s="42"/>
      <c r="AE389" s="42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</row>
    <row r="390" spans="1:52" s="40" customFormat="1" ht="16.05" customHeight="1" x14ac:dyDescent="0.3">
      <c r="A390" s="27"/>
      <c r="B390" s="130">
        <v>5087396109581</v>
      </c>
      <c r="C390" s="36" t="s">
        <v>625</v>
      </c>
      <c r="D390" s="37"/>
      <c r="E390" s="29">
        <v>164</v>
      </c>
      <c r="F390" s="29">
        <f>D390*E390</f>
        <v>0</v>
      </c>
      <c r="G390" s="39"/>
      <c r="H390" s="11"/>
      <c r="I390" s="15"/>
      <c r="J390" s="15"/>
      <c r="K390" s="11"/>
      <c r="L390" s="15"/>
      <c r="M390" s="15"/>
      <c r="N390" s="11"/>
      <c r="O390" s="15"/>
      <c r="P390" s="15"/>
      <c r="Q390" s="11"/>
      <c r="R390" s="15"/>
      <c r="S390" s="15"/>
      <c r="T390" s="11"/>
      <c r="U390" s="15"/>
      <c r="V390" s="15"/>
      <c r="W390" s="56"/>
      <c r="X390" s="56"/>
      <c r="Y390" s="42"/>
      <c r="Z390" s="42"/>
      <c r="AA390" s="42"/>
      <c r="AB390" s="42"/>
      <c r="AC390" s="42"/>
      <c r="AD390" s="42"/>
      <c r="AE390" s="42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</row>
    <row r="391" spans="1:52" s="40" customFormat="1" ht="16.05" customHeight="1" x14ac:dyDescent="0.3">
      <c r="A391" s="27"/>
      <c r="B391" s="130">
        <v>5087396109581</v>
      </c>
      <c r="C391" s="36" t="s">
        <v>626</v>
      </c>
      <c r="D391" s="37"/>
      <c r="E391" s="29">
        <v>164</v>
      </c>
      <c r="F391" s="29">
        <f>D391*E391</f>
        <v>0</v>
      </c>
      <c r="G391" s="11"/>
      <c r="H391" s="15"/>
      <c r="I391" s="15"/>
      <c r="J391" s="15"/>
      <c r="K391" s="11"/>
      <c r="L391" s="15"/>
      <c r="M391" s="15"/>
      <c r="N391" s="11"/>
      <c r="O391" s="15"/>
      <c r="P391" s="15"/>
      <c r="Q391" s="11"/>
      <c r="R391" s="15"/>
      <c r="S391" s="15"/>
      <c r="T391" s="11"/>
      <c r="U391" s="15"/>
      <c r="V391" s="15"/>
      <c r="W391" s="56"/>
      <c r="X391" s="56"/>
      <c r="Y391" s="42"/>
      <c r="Z391" s="42"/>
      <c r="AA391" s="42"/>
      <c r="AB391" s="42"/>
      <c r="AC391" s="42"/>
      <c r="AD391" s="42"/>
      <c r="AE391" s="42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</row>
    <row r="392" spans="1:52" s="40" customFormat="1" ht="16.05" customHeight="1" x14ac:dyDescent="0.3">
      <c r="A392" s="27"/>
      <c r="B392" s="130">
        <v>5087396109581</v>
      </c>
      <c r="C392" s="36" t="s">
        <v>627</v>
      </c>
      <c r="D392" s="37"/>
      <c r="E392" s="29">
        <v>164</v>
      </c>
      <c r="F392" s="29">
        <f>D392*E392</f>
        <v>0</v>
      </c>
      <c r="G392" s="39"/>
      <c r="H392" s="11"/>
      <c r="I392" s="15"/>
      <c r="J392" s="15"/>
      <c r="K392" s="11"/>
      <c r="L392" s="15"/>
      <c r="M392" s="15"/>
      <c r="N392" s="11"/>
      <c r="O392" s="15"/>
      <c r="P392" s="15"/>
      <c r="Q392" s="11"/>
      <c r="R392" s="15"/>
      <c r="S392" s="15"/>
      <c r="T392" s="11"/>
      <c r="U392" s="15"/>
      <c r="V392" s="15"/>
      <c r="W392" s="56"/>
      <c r="X392" s="56"/>
      <c r="Y392" s="42"/>
      <c r="Z392" s="42"/>
      <c r="AA392" s="42"/>
      <c r="AB392" s="42"/>
      <c r="AC392" s="42"/>
      <c r="AD392" s="42"/>
      <c r="AE392" s="42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</row>
    <row r="393" spans="1:52" s="40" customFormat="1" ht="16.05" customHeight="1" x14ac:dyDescent="0.3">
      <c r="A393" s="27"/>
      <c r="B393" s="132"/>
      <c r="C393" s="48"/>
      <c r="D393" s="46"/>
      <c r="E393" s="47"/>
      <c r="F393" s="47"/>
      <c r="G393" s="39"/>
      <c r="H393" s="11"/>
      <c r="I393" s="15"/>
      <c r="J393" s="15"/>
      <c r="K393" s="11"/>
      <c r="L393" s="15"/>
      <c r="M393" s="15"/>
      <c r="N393" s="11"/>
      <c r="O393" s="15"/>
      <c r="P393" s="15"/>
      <c r="Q393" s="11"/>
      <c r="R393" s="15"/>
      <c r="S393" s="15"/>
      <c r="T393" s="11"/>
      <c r="U393" s="15"/>
      <c r="V393" s="15"/>
      <c r="W393" s="56"/>
      <c r="X393" s="56"/>
      <c r="Y393" s="42"/>
      <c r="Z393" s="42"/>
      <c r="AA393" s="42"/>
      <c r="AB393" s="42"/>
      <c r="AC393" s="42"/>
      <c r="AD393" s="42"/>
      <c r="AE393" s="42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</row>
    <row r="394" spans="1:52" s="40" customFormat="1" ht="16.05" customHeight="1" x14ac:dyDescent="0.3">
      <c r="A394" s="27"/>
      <c r="B394" s="130">
        <v>5087396216784</v>
      </c>
      <c r="C394" s="36" t="s">
        <v>628</v>
      </c>
      <c r="D394" s="37"/>
      <c r="E394" s="29">
        <v>118</v>
      </c>
      <c r="F394" s="29">
        <f>D394*E394</f>
        <v>0</v>
      </c>
      <c r="G394" s="39"/>
      <c r="H394" s="11"/>
      <c r="I394" s="15"/>
      <c r="J394" s="15"/>
      <c r="K394" s="11"/>
      <c r="L394" s="15"/>
      <c r="M394" s="15"/>
      <c r="N394" s="11"/>
      <c r="O394" s="15"/>
      <c r="P394" s="15"/>
      <c r="Q394" s="11"/>
      <c r="R394" s="15"/>
      <c r="S394" s="15"/>
      <c r="T394" s="11"/>
      <c r="U394" s="15"/>
      <c r="V394" s="15"/>
      <c r="W394" s="56"/>
      <c r="X394" s="56"/>
      <c r="Y394" s="42"/>
      <c r="Z394" s="42"/>
      <c r="AA394" s="42"/>
      <c r="AB394" s="42"/>
      <c r="AC394" s="42"/>
      <c r="AD394" s="42"/>
      <c r="AE394" s="42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</row>
    <row r="395" spans="1:52" s="40" customFormat="1" ht="16.05" customHeight="1" x14ac:dyDescent="0.3">
      <c r="A395" s="27"/>
      <c r="B395" s="130">
        <v>5087396216784</v>
      </c>
      <c r="C395" s="36" t="s">
        <v>629</v>
      </c>
      <c r="D395" s="37"/>
      <c r="E395" s="29">
        <v>118</v>
      </c>
      <c r="F395" s="29">
        <f>D395*E395</f>
        <v>0</v>
      </c>
      <c r="G395" s="39"/>
      <c r="H395" s="11"/>
      <c r="I395" s="15"/>
      <c r="J395" s="15"/>
      <c r="K395" s="11"/>
      <c r="L395" s="15"/>
      <c r="M395" s="15"/>
      <c r="N395" s="11"/>
      <c r="O395" s="15"/>
      <c r="P395" s="15"/>
      <c r="Q395" s="11"/>
      <c r="R395" s="15"/>
      <c r="S395" s="15"/>
      <c r="T395" s="11"/>
      <c r="U395" s="15"/>
      <c r="V395" s="15"/>
      <c r="W395" s="56"/>
      <c r="X395" s="56"/>
      <c r="Y395" s="42"/>
      <c r="Z395" s="42"/>
      <c r="AA395" s="42"/>
      <c r="AB395" s="42"/>
      <c r="AC395" s="42"/>
      <c r="AD395" s="42"/>
      <c r="AE395" s="42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</row>
    <row r="396" spans="1:52" s="40" customFormat="1" ht="16.05" customHeight="1" x14ac:dyDescent="0.3">
      <c r="A396" s="27"/>
      <c r="B396" s="130">
        <v>5087396216784</v>
      </c>
      <c r="C396" s="36" t="s">
        <v>630</v>
      </c>
      <c r="D396" s="37"/>
      <c r="E396" s="29">
        <v>118</v>
      </c>
      <c r="F396" s="29">
        <f>D396*E396</f>
        <v>0</v>
      </c>
      <c r="G396" s="39"/>
      <c r="H396" s="11"/>
      <c r="I396" s="15"/>
      <c r="J396" s="15"/>
      <c r="K396" s="11"/>
      <c r="L396" s="15"/>
      <c r="M396" s="15"/>
      <c r="N396" s="11"/>
      <c r="O396" s="15"/>
      <c r="P396" s="15"/>
      <c r="Q396" s="11"/>
      <c r="R396" s="15"/>
      <c r="S396" s="15"/>
      <c r="T396" s="11"/>
      <c r="U396" s="15"/>
      <c r="V396" s="15"/>
      <c r="W396" s="56"/>
      <c r="X396" s="56"/>
      <c r="Y396" s="42"/>
      <c r="Z396" s="42"/>
      <c r="AA396" s="42"/>
      <c r="AB396" s="42"/>
      <c r="AC396" s="42"/>
      <c r="AD396" s="42"/>
      <c r="AE396" s="42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</row>
    <row r="397" spans="1:52" s="40" customFormat="1" ht="16.05" customHeight="1" x14ac:dyDescent="0.3">
      <c r="A397" s="27"/>
      <c r="B397" s="130">
        <v>5087396216784</v>
      </c>
      <c r="C397" s="36" t="s">
        <v>631</v>
      </c>
      <c r="D397" s="37"/>
      <c r="E397" s="29">
        <v>118</v>
      </c>
      <c r="F397" s="29">
        <f>D397*E397</f>
        <v>0</v>
      </c>
      <c r="G397" s="39"/>
      <c r="H397" s="11"/>
      <c r="I397" s="15"/>
      <c r="J397" s="15"/>
      <c r="K397" s="11"/>
      <c r="L397" s="15"/>
      <c r="M397" s="15"/>
      <c r="N397" s="11"/>
      <c r="O397" s="15"/>
      <c r="P397" s="15"/>
      <c r="Q397" s="11"/>
      <c r="R397" s="15"/>
      <c r="S397" s="15"/>
      <c r="T397" s="11"/>
      <c r="U397" s="15"/>
      <c r="V397" s="15"/>
      <c r="W397" s="56"/>
      <c r="X397" s="56"/>
      <c r="Y397" s="42"/>
      <c r="Z397" s="42"/>
      <c r="AA397" s="42"/>
      <c r="AB397" s="42"/>
      <c r="AC397" s="42"/>
      <c r="AD397" s="42"/>
      <c r="AE397" s="42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</row>
    <row r="398" spans="1:52" s="40" customFormat="1" ht="16.05" customHeight="1" x14ac:dyDescent="0.3">
      <c r="A398" s="27"/>
      <c r="B398" s="130">
        <v>5087396216784</v>
      </c>
      <c r="C398" s="36" t="s">
        <v>632</v>
      </c>
      <c r="D398" s="37"/>
      <c r="E398" s="29">
        <v>118</v>
      </c>
      <c r="F398" s="29">
        <f>D398*E398</f>
        <v>0</v>
      </c>
      <c r="G398" s="39"/>
      <c r="H398" s="11"/>
      <c r="I398" s="15"/>
      <c r="J398" s="15"/>
      <c r="K398" s="11"/>
      <c r="L398" s="15"/>
      <c r="M398" s="15"/>
      <c r="N398" s="11"/>
      <c r="O398" s="15"/>
      <c r="P398" s="15"/>
      <c r="Q398" s="11"/>
      <c r="R398" s="15"/>
      <c r="S398" s="15"/>
      <c r="T398" s="11"/>
      <c r="U398" s="15"/>
      <c r="V398" s="15"/>
      <c r="W398" s="56"/>
      <c r="X398" s="56"/>
      <c r="Y398" s="42"/>
      <c r="Z398" s="42"/>
      <c r="AA398" s="42"/>
      <c r="AB398" s="42"/>
      <c r="AC398" s="42"/>
      <c r="AD398" s="42"/>
      <c r="AE398" s="42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</row>
    <row r="399" spans="1:52" s="40" customFormat="1" ht="16.05" customHeight="1" x14ac:dyDescent="0.3">
      <c r="A399" s="27"/>
      <c r="B399" s="132"/>
      <c r="C399" s="48"/>
      <c r="D399" s="46"/>
      <c r="E399" s="47"/>
      <c r="F399" s="47"/>
      <c r="G399" s="39"/>
      <c r="H399" s="11"/>
      <c r="I399" s="15"/>
      <c r="J399" s="15"/>
      <c r="K399" s="11"/>
      <c r="L399" s="15"/>
      <c r="M399" s="15"/>
      <c r="N399" s="11"/>
      <c r="O399" s="15"/>
      <c r="P399" s="15"/>
      <c r="Q399" s="11"/>
      <c r="R399" s="15"/>
      <c r="S399" s="15"/>
      <c r="T399" s="11"/>
      <c r="U399" s="15"/>
      <c r="V399" s="15"/>
      <c r="W399" s="56"/>
      <c r="X399" s="56"/>
      <c r="Y399" s="42"/>
      <c r="Z399" s="42"/>
      <c r="AA399" s="42"/>
      <c r="AB399" s="42"/>
      <c r="AC399" s="42"/>
      <c r="AD399" s="42"/>
      <c r="AE399" s="42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</row>
    <row r="400" spans="1:52" s="40" customFormat="1" ht="16.05" customHeight="1" x14ac:dyDescent="0.3">
      <c r="A400" s="27"/>
      <c r="B400" s="130">
        <v>8681900005115</v>
      </c>
      <c r="C400" s="36" t="s">
        <v>633</v>
      </c>
      <c r="D400" s="37"/>
      <c r="E400" s="29">
        <v>49</v>
      </c>
      <c r="F400" s="29">
        <f>D400*E400</f>
        <v>0</v>
      </c>
      <c r="G400" s="39"/>
      <c r="H400" s="11"/>
      <c r="I400" s="15"/>
      <c r="J400" s="15"/>
      <c r="K400" s="11"/>
      <c r="L400" s="15"/>
      <c r="M400" s="15"/>
      <c r="N400" s="11"/>
      <c r="O400" s="15"/>
      <c r="P400" s="15"/>
      <c r="Q400" s="11"/>
      <c r="R400" s="15"/>
      <c r="S400" s="15"/>
      <c r="T400" s="11"/>
      <c r="U400" s="15"/>
      <c r="V400" s="15"/>
      <c r="W400" s="56"/>
      <c r="X400" s="56"/>
      <c r="Y400" s="42"/>
      <c r="Z400" s="42"/>
      <c r="AA400" s="42"/>
      <c r="AB400" s="42"/>
      <c r="AC400" s="42"/>
      <c r="AD400" s="42"/>
      <c r="AE400" s="42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</row>
    <row r="401" spans="1:52" s="40" customFormat="1" ht="16.05" customHeight="1" x14ac:dyDescent="0.3">
      <c r="A401" s="27"/>
      <c r="B401" s="130">
        <v>8681900005122</v>
      </c>
      <c r="C401" s="36" t="s">
        <v>634</v>
      </c>
      <c r="D401" s="37"/>
      <c r="E401" s="29">
        <v>49</v>
      </c>
      <c r="F401" s="29">
        <f>D401*E401</f>
        <v>0</v>
      </c>
      <c r="G401" s="39"/>
      <c r="H401" s="11"/>
      <c r="I401" s="15"/>
      <c r="J401" s="15"/>
      <c r="K401" s="11"/>
      <c r="L401" s="15"/>
      <c r="M401" s="15"/>
      <c r="N401" s="11"/>
      <c r="O401" s="15"/>
      <c r="P401" s="15"/>
      <c r="Q401" s="11"/>
      <c r="R401" s="15"/>
      <c r="S401" s="15"/>
      <c r="T401" s="11"/>
      <c r="U401" s="15"/>
      <c r="V401" s="15"/>
      <c r="W401" s="56"/>
      <c r="X401" s="56"/>
      <c r="Y401" s="42"/>
      <c r="Z401" s="42"/>
      <c r="AA401" s="42"/>
      <c r="AB401" s="42"/>
      <c r="AC401" s="42"/>
      <c r="AD401" s="42"/>
      <c r="AE401" s="42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</row>
    <row r="402" spans="1:52" s="40" customFormat="1" ht="16.05" customHeight="1" x14ac:dyDescent="0.3">
      <c r="A402" s="27"/>
      <c r="B402" s="130">
        <v>8681900005085</v>
      </c>
      <c r="C402" s="36" t="s">
        <v>635</v>
      </c>
      <c r="D402" s="37"/>
      <c r="E402" s="29">
        <v>49</v>
      </c>
      <c r="F402" s="29">
        <f>D402*E402</f>
        <v>0</v>
      </c>
      <c r="G402" s="39"/>
      <c r="H402" s="11"/>
      <c r="I402" s="15"/>
      <c r="J402" s="15"/>
      <c r="K402" s="11"/>
      <c r="L402" s="15"/>
      <c r="M402" s="15"/>
      <c r="N402" s="11"/>
      <c r="O402" s="15"/>
      <c r="P402" s="15"/>
      <c r="Q402" s="11"/>
      <c r="R402" s="15"/>
      <c r="S402" s="15"/>
      <c r="T402" s="11"/>
      <c r="U402" s="15"/>
      <c r="V402" s="15"/>
      <c r="W402" s="56"/>
      <c r="X402" s="56"/>
      <c r="Y402" s="42"/>
      <c r="Z402" s="42"/>
      <c r="AA402" s="42"/>
      <c r="AB402" s="42"/>
      <c r="AC402" s="42"/>
      <c r="AD402" s="42"/>
      <c r="AE402" s="42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</row>
    <row r="403" spans="1:52" s="40" customFormat="1" ht="16.05" customHeight="1" x14ac:dyDescent="0.3">
      <c r="A403" s="27"/>
      <c r="B403" s="130">
        <v>8681900005092</v>
      </c>
      <c r="C403" s="36" t="s">
        <v>636</v>
      </c>
      <c r="D403" s="37"/>
      <c r="E403" s="29">
        <v>49</v>
      </c>
      <c r="F403" s="29">
        <f>D403*E403</f>
        <v>0</v>
      </c>
      <c r="G403" s="39"/>
      <c r="H403" s="11"/>
      <c r="I403" s="15"/>
      <c r="J403" s="15"/>
      <c r="K403" s="11"/>
      <c r="L403" s="15"/>
      <c r="M403" s="15"/>
      <c r="N403" s="11"/>
      <c r="O403" s="15"/>
      <c r="P403" s="15"/>
      <c r="Q403" s="11"/>
      <c r="R403" s="15"/>
      <c r="S403" s="15"/>
      <c r="T403" s="11"/>
      <c r="U403" s="15"/>
      <c r="V403" s="15"/>
      <c r="W403" s="56"/>
      <c r="X403" s="56"/>
      <c r="Y403" s="42"/>
      <c r="Z403" s="42"/>
      <c r="AA403" s="42"/>
      <c r="AB403" s="42"/>
      <c r="AC403" s="42"/>
      <c r="AD403" s="42"/>
      <c r="AE403" s="42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</row>
    <row r="404" spans="1:52" s="40" customFormat="1" ht="16.05" customHeight="1" x14ac:dyDescent="0.3">
      <c r="A404" s="27"/>
      <c r="B404" s="132"/>
      <c r="C404" s="48"/>
      <c r="D404" s="46"/>
      <c r="E404" s="47"/>
      <c r="F404" s="47"/>
      <c r="G404" s="39"/>
      <c r="H404" s="11"/>
      <c r="I404" s="15"/>
      <c r="J404" s="15"/>
      <c r="K404" s="11"/>
      <c r="L404" s="15"/>
      <c r="M404" s="15"/>
      <c r="N404" s="11"/>
      <c r="O404" s="15"/>
      <c r="P404" s="15"/>
      <c r="Q404" s="11"/>
      <c r="R404" s="15"/>
      <c r="S404" s="15"/>
      <c r="T404" s="11"/>
      <c r="U404" s="15"/>
      <c r="V404" s="15"/>
      <c r="W404" s="56"/>
      <c r="X404" s="56"/>
      <c r="Y404" s="42"/>
      <c r="Z404" s="42"/>
      <c r="AA404" s="42"/>
      <c r="AB404" s="42"/>
      <c r="AC404" s="42"/>
      <c r="AD404" s="42"/>
      <c r="AE404" s="42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</row>
    <row r="405" spans="1:52" s="40" customFormat="1" ht="16.05" customHeight="1" x14ac:dyDescent="0.3">
      <c r="A405" s="27"/>
      <c r="B405" s="130">
        <v>8681900005207</v>
      </c>
      <c r="C405" s="36" t="s">
        <v>637</v>
      </c>
      <c r="D405" s="37"/>
      <c r="E405" s="29">
        <v>92</v>
      </c>
      <c r="F405" s="29">
        <f>D405*E405</f>
        <v>0</v>
      </c>
      <c r="G405" s="39"/>
      <c r="H405" s="11"/>
      <c r="I405" s="15"/>
      <c r="J405" s="15"/>
      <c r="K405" s="11"/>
      <c r="L405" s="15"/>
      <c r="M405" s="15"/>
      <c r="N405" s="11"/>
      <c r="O405" s="15"/>
      <c r="P405" s="15"/>
      <c r="Q405" s="11"/>
      <c r="R405" s="15"/>
      <c r="S405" s="15"/>
      <c r="T405" s="11"/>
      <c r="U405" s="15"/>
      <c r="V405" s="15"/>
      <c r="W405" s="56"/>
      <c r="X405" s="56"/>
      <c r="Y405" s="42"/>
      <c r="Z405" s="42"/>
      <c r="AA405" s="42"/>
      <c r="AB405" s="42"/>
      <c r="AC405" s="42"/>
      <c r="AD405" s="42"/>
      <c r="AE405" s="42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</row>
    <row r="406" spans="1:52" s="40" customFormat="1" ht="16.05" customHeight="1" x14ac:dyDescent="0.3">
      <c r="A406" s="27"/>
      <c r="B406" s="130">
        <v>8681900005153</v>
      </c>
      <c r="C406" s="36" t="s">
        <v>638</v>
      </c>
      <c r="D406" s="37"/>
      <c r="E406" s="29">
        <v>92</v>
      </c>
      <c r="F406" s="29">
        <f>D406*E406</f>
        <v>0</v>
      </c>
      <c r="G406" s="39"/>
      <c r="H406" s="11"/>
      <c r="I406" s="15"/>
      <c r="J406" s="15"/>
      <c r="K406" s="11"/>
      <c r="L406" s="15"/>
      <c r="M406" s="15"/>
      <c r="N406" s="11"/>
      <c r="O406" s="15"/>
      <c r="P406" s="15"/>
      <c r="Q406" s="11"/>
      <c r="R406" s="15"/>
      <c r="S406" s="15"/>
      <c r="T406" s="11"/>
      <c r="U406" s="15"/>
      <c r="V406" s="15"/>
      <c r="W406" s="56"/>
      <c r="X406" s="56"/>
      <c r="Y406" s="42"/>
      <c r="Z406" s="42"/>
      <c r="AA406" s="42"/>
      <c r="AB406" s="42"/>
      <c r="AC406" s="42"/>
      <c r="AD406" s="42"/>
      <c r="AE406" s="42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</row>
    <row r="407" spans="1:52" s="40" customFormat="1" ht="16.05" customHeight="1" x14ac:dyDescent="0.3">
      <c r="A407" s="27"/>
      <c r="B407" s="130">
        <v>8681900005191</v>
      </c>
      <c r="C407" s="36" t="s">
        <v>639</v>
      </c>
      <c r="D407" s="37"/>
      <c r="E407" s="29">
        <v>92</v>
      </c>
      <c r="F407" s="29">
        <f>D407*E407</f>
        <v>0</v>
      </c>
      <c r="G407" s="39"/>
      <c r="H407" s="11"/>
      <c r="I407" s="15"/>
      <c r="J407" s="15"/>
      <c r="K407" s="11"/>
      <c r="L407" s="15"/>
      <c r="M407" s="15"/>
      <c r="N407" s="11"/>
      <c r="O407" s="15"/>
      <c r="P407" s="15"/>
      <c r="Q407" s="11"/>
      <c r="R407" s="15"/>
      <c r="S407" s="15"/>
      <c r="T407" s="11"/>
      <c r="U407" s="15"/>
      <c r="V407" s="15"/>
      <c r="W407" s="56"/>
      <c r="X407" s="56"/>
      <c r="Y407" s="42"/>
      <c r="Z407" s="42"/>
      <c r="AA407" s="42"/>
      <c r="AB407" s="42"/>
      <c r="AC407" s="42"/>
      <c r="AD407" s="42"/>
      <c r="AE407" s="42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</row>
    <row r="408" spans="1:52" s="40" customFormat="1" ht="16.05" customHeight="1" x14ac:dyDescent="0.3">
      <c r="A408" s="27"/>
      <c r="B408" s="132"/>
      <c r="C408" s="48"/>
      <c r="D408" s="46"/>
      <c r="E408" s="47"/>
      <c r="F408" s="47"/>
      <c r="G408" s="39"/>
      <c r="H408" s="11"/>
      <c r="I408" s="15"/>
      <c r="J408" s="15"/>
      <c r="K408" s="11"/>
      <c r="L408" s="15"/>
      <c r="M408" s="15"/>
      <c r="N408" s="11"/>
      <c r="O408" s="15"/>
      <c r="P408" s="15"/>
      <c r="Q408" s="11"/>
      <c r="R408" s="15"/>
      <c r="S408" s="15"/>
      <c r="T408" s="11"/>
      <c r="U408" s="15"/>
      <c r="V408" s="15"/>
      <c r="W408" s="56"/>
      <c r="X408" s="56"/>
      <c r="Y408" s="42"/>
      <c r="Z408" s="42"/>
      <c r="AA408" s="42"/>
      <c r="AB408" s="42"/>
      <c r="AC408" s="42"/>
      <c r="AD408" s="42"/>
      <c r="AE408" s="42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</row>
    <row r="409" spans="1:52" s="40" customFormat="1" ht="16.05" customHeight="1" x14ac:dyDescent="0.3">
      <c r="A409" s="27"/>
      <c r="B409" s="130">
        <v>8681900005009</v>
      </c>
      <c r="C409" s="36" t="s">
        <v>640</v>
      </c>
      <c r="D409" s="37"/>
      <c r="E409" s="29">
        <v>49</v>
      </c>
      <c r="F409" s="29">
        <f>D409*E409</f>
        <v>0</v>
      </c>
      <c r="G409" s="39"/>
      <c r="H409" s="11"/>
      <c r="I409" s="15"/>
      <c r="J409" s="15"/>
      <c r="K409" s="11"/>
      <c r="L409" s="15"/>
      <c r="M409" s="15"/>
      <c r="N409" s="11"/>
      <c r="O409" s="15"/>
      <c r="P409" s="15"/>
      <c r="Q409" s="11"/>
      <c r="R409" s="15"/>
      <c r="S409" s="15"/>
      <c r="T409" s="11"/>
      <c r="U409" s="15"/>
      <c r="V409" s="15"/>
      <c r="W409" s="56"/>
      <c r="X409" s="56"/>
      <c r="Y409" s="42"/>
      <c r="Z409" s="42"/>
      <c r="AA409" s="42"/>
      <c r="AB409" s="42"/>
      <c r="AC409" s="42"/>
      <c r="AD409" s="42"/>
      <c r="AE409" s="42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</row>
    <row r="410" spans="1:52" s="40" customFormat="1" ht="16.05" customHeight="1" x14ac:dyDescent="0.3">
      <c r="A410" s="27"/>
      <c r="B410" s="130">
        <v>8681900005016</v>
      </c>
      <c r="C410" s="36" t="s">
        <v>641</v>
      </c>
      <c r="D410" s="37"/>
      <c r="E410" s="29">
        <v>49</v>
      </c>
      <c r="F410" s="29">
        <f>D410*E410</f>
        <v>0</v>
      </c>
      <c r="G410" s="39"/>
      <c r="H410" s="11"/>
      <c r="I410" s="15"/>
      <c r="J410" s="15"/>
      <c r="K410" s="11"/>
      <c r="L410" s="15"/>
      <c r="M410" s="15"/>
      <c r="N410" s="11"/>
      <c r="O410" s="15"/>
      <c r="P410" s="15"/>
      <c r="Q410" s="11"/>
      <c r="R410" s="15"/>
      <c r="S410" s="15"/>
      <c r="T410" s="11"/>
      <c r="U410" s="15"/>
      <c r="V410" s="15"/>
      <c r="W410" s="56"/>
      <c r="X410" s="56"/>
      <c r="Y410" s="42"/>
      <c r="Z410" s="42"/>
      <c r="AA410" s="42"/>
      <c r="AB410" s="42"/>
      <c r="AC410" s="42"/>
      <c r="AD410" s="42"/>
      <c r="AE410" s="42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</row>
    <row r="411" spans="1:52" s="40" customFormat="1" ht="16.05" customHeight="1" x14ac:dyDescent="0.3">
      <c r="A411" s="27"/>
      <c r="B411" s="130">
        <v>8681900005030</v>
      </c>
      <c r="C411" s="36" t="s">
        <v>642</v>
      </c>
      <c r="D411" s="37"/>
      <c r="E411" s="29">
        <v>49</v>
      </c>
      <c r="F411" s="29">
        <f>D411*E411</f>
        <v>0</v>
      </c>
      <c r="G411" s="39"/>
      <c r="H411" s="11"/>
      <c r="I411" s="15"/>
      <c r="J411" s="15"/>
      <c r="K411" s="11"/>
      <c r="L411" s="15"/>
      <c r="M411" s="15"/>
      <c r="N411" s="11"/>
      <c r="O411" s="15"/>
      <c r="P411" s="15"/>
      <c r="Q411" s="11"/>
      <c r="R411" s="15"/>
      <c r="S411" s="15"/>
      <c r="T411" s="11"/>
      <c r="U411" s="15"/>
      <c r="V411" s="15"/>
      <c r="W411" s="56"/>
      <c r="X411" s="56"/>
      <c r="Y411" s="42"/>
      <c r="Z411" s="42"/>
      <c r="AA411" s="42"/>
      <c r="AB411" s="42"/>
      <c r="AC411" s="42"/>
      <c r="AD411" s="42"/>
      <c r="AE411" s="42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</row>
    <row r="412" spans="1:52" s="40" customFormat="1" ht="16.05" customHeight="1" x14ac:dyDescent="0.3">
      <c r="A412" s="27"/>
      <c r="B412" s="130">
        <v>8681900005023</v>
      </c>
      <c r="C412" s="36" t="s">
        <v>643</v>
      </c>
      <c r="D412" s="37"/>
      <c r="E412" s="29">
        <v>49</v>
      </c>
      <c r="F412" s="29">
        <f>D412*E412</f>
        <v>0</v>
      </c>
      <c r="G412" s="39"/>
      <c r="H412" s="11"/>
      <c r="I412" s="15"/>
      <c r="J412" s="15"/>
      <c r="K412" s="11"/>
      <c r="L412" s="15"/>
      <c r="M412" s="15"/>
      <c r="N412" s="11"/>
      <c r="O412" s="15"/>
      <c r="P412" s="15"/>
      <c r="Q412" s="11"/>
      <c r="R412" s="15"/>
      <c r="S412" s="15"/>
      <c r="T412" s="11"/>
      <c r="U412" s="15"/>
      <c r="V412" s="15"/>
      <c r="W412" s="56"/>
      <c r="X412" s="56"/>
      <c r="Y412" s="42"/>
      <c r="Z412" s="42"/>
      <c r="AA412" s="42"/>
      <c r="AB412" s="42"/>
      <c r="AC412" s="42"/>
      <c r="AD412" s="42"/>
      <c r="AE412" s="42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</row>
    <row r="413" spans="1:52" s="40" customFormat="1" ht="16.05" customHeight="1" x14ac:dyDescent="0.3">
      <c r="A413" s="27"/>
      <c r="B413" s="130">
        <v>8683979422015</v>
      </c>
      <c r="C413" s="36" t="s">
        <v>644</v>
      </c>
      <c r="D413" s="37"/>
      <c r="E413" s="29">
        <v>49</v>
      </c>
      <c r="F413" s="29">
        <f>D413*E413</f>
        <v>0</v>
      </c>
      <c r="G413" s="39"/>
      <c r="H413" s="11"/>
      <c r="I413" s="15"/>
      <c r="J413" s="15"/>
      <c r="K413" s="11"/>
      <c r="L413" s="15"/>
      <c r="M413" s="15"/>
      <c r="N413" s="11"/>
      <c r="O413" s="15"/>
      <c r="P413" s="15"/>
      <c r="Q413" s="11"/>
      <c r="R413" s="15"/>
      <c r="S413" s="15"/>
      <c r="T413" s="11"/>
      <c r="U413" s="15"/>
      <c r="V413" s="15"/>
      <c r="W413" s="56"/>
      <c r="X413" s="56"/>
      <c r="Y413" s="42"/>
      <c r="Z413" s="42"/>
      <c r="AA413" s="42"/>
      <c r="AB413" s="42"/>
      <c r="AC413" s="42"/>
      <c r="AD413" s="42"/>
      <c r="AE413" s="42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</row>
    <row r="414" spans="1:52" s="40" customFormat="1" ht="16.05" customHeight="1" x14ac:dyDescent="0.3">
      <c r="A414" s="27"/>
      <c r="B414" s="132"/>
      <c r="C414" s="48"/>
      <c r="D414" s="46"/>
      <c r="E414" s="47"/>
      <c r="F414" s="47"/>
      <c r="G414" s="39"/>
      <c r="H414" s="11"/>
      <c r="I414" s="15"/>
      <c r="J414" s="15"/>
      <c r="K414" s="11"/>
      <c r="L414" s="15"/>
      <c r="M414" s="15"/>
      <c r="N414" s="11"/>
      <c r="O414" s="15"/>
      <c r="P414" s="15"/>
      <c r="Q414" s="11"/>
      <c r="R414" s="15"/>
      <c r="S414" s="15"/>
      <c r="T414" s="11"/>
      <c r="U414" s="15"/>
      <c r="V414" s="15"/>
      <c r="W414" s="56"/>
      <c r="X414" s="56"/>
      <c r="Y414" s="42"/>
      <c r="Z414" s="42"/>
      <c r="AA414" s="42"/>
      <c r="AB414" s="42"/>
      <c r="AC414" s="42"/>
      <c r="AD414" s="42"/>
      <c r="AE414" s="42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</row>
    <row r="415" spans="1:52" s="40" customFormat="1" ht="16.05" customHeight="1" x14ac:dyDescent="0.3">
      <c r="A415" s="27"/>
      <c r="B415" s="130">
        <v>8681900005412</v>
      </c>
      <c r="C415" s="36" t="s">
        <v>645</v>
      </c>
      <c r="D415" s="37"/>
      <c r="E415" s="29">
        <v>92</v>
      </c>
      <c r="F415" s="29">
        <f>D415*E415</f>
        <v>0</v>
      </c>
      <c r="G415" s="39"/>
      <c r="H415" s="11"/>
      <c r="I415" s="15"/>
      <c r="J415" s="15"/>
      <c r="K415" s="11"/>
      <c r="L415" s="15"/>
      <c r="M415" s="15"/>
      <c r="N415" s="11"/>
      <c r="O415" s="15"/>
      <c r="P415" s="15"/>
      <c r="Q415" s="11"/>
      <c r="R415" s="15"/>
      <c r="S415" s="15"/>
      <c r="T415" s="11"/>
      <c r="U415" s="15"/>
      <c r="V415" s="15"/>
      <c r="W415" s="56"/>
      <c r="X415" s="56"/>
      <c r="Y415" s="42"/>
      <c r="Z415" s="42"/>
      <c r="AA415" s="42"/>
      <c r="AB415" s="42"/>
      <c r="AC415" s="42"/>
      <c r="AD415" s="42"/>
      <c r="AE415" s="42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</row>
    <row r="416" spans="1:52" s="40" customFormat="1" ht="16.05" customHeight="1" x14ac:dyDescent="0.3">
      <c r="A416" s="27"/>
      <c r="B416" s="130">
        <v>8681900005054</v>
      </c>
      <c r="C416" s="36" t="s">
        <v>646</v>
      </c>
      <c r="D416" s="37"/>
      <c r="E416" s="29">
        <v>92</v>
      </c>
      <c r="F416" s="29">
        <f>D416*E416</f>
        <v>0</v>
      </c>
      <c r="G416" s="39"/>
      <c r="H416" s="11"/>
      <c r="I416" s="15"/>
      <c r="J416" s="15"/>
      <c r="K416" s="11"/>
      <c r="L416" s="15"/>
      <c r="M416" s="15"/>
      <c r="N416" s="11"/>
      <c r="O416" s="15"/>
      <c r="P416" s="15"/>
      <c r="Q416" s="11"/>
      <c r="R416" s="15"/>
      <c r="S416" s="15"/>
      <c r="T416" s="11"/>
      <c r="U416" s="15"/>
      <c r="V416" s="15"/>
      <c r="W416" s="56"/>
      <c r="X416" s="56"/>
      <c r="Y416" s="42"/>
      <c r="Z416" s="42"/>
      <c r="AA416" s="42"/>
      <c r="AB416" s="42"/>
      <c r="AC416" s="42"/>
      <c r="AD416" s="42"/>
      <c r="AE416" s="42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</row>
    <row r="417" spans="1:52" s="40" customFormat="1" ht="16.05" customHeight="1" x14ac:dyDescent="0.3">
      <c r="A417" s="27"/>
      <c r="B417" s="132"/>
      <c r="C417" s="48"/>
      <c r="D417" s="46"/>
      <c r="E417" s="47"/>
      <c r="F417" s="47"/>
      <c r="G417" s="39"/>
      <c r="H417" s="11"/>
      <c r="I417" s="15"/>
      <c r="J417" s="15"/>
      <c r="K417" s="11"/>
      <c r="L417" s="15"/>
      <c r="M417" s="15"/>
      <c r="N417" s="11"/>
      <c r="O417" s="15"/>
      <c r="P417" s="15"/>
      <c r="Q417" s="11"/>
      <c r="R417" s="15"/>
      <c r="S417" s="15"/>
      <c r="T417" s="11"/>
      <c r="U417" s="15"/>
      <c r="V417" s="15"/>
      <c r="W417" s="56"/>
      <c r="X417" s="56"/>
      <c r="Y417" s="42"/>
      <c r="Z417" s="42"/>
      <c r="AA417" s="42"/>
      <c r="AB417" s="42"/>
      <c r="AC417" s="42"/>
      <c r="AD417" s="42"/>
      <c r="AE417" s="42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</row>
    <row r="418" spans="1:52" s="40" customFormat="1" ht="16.05" customHeight="1" x14ac:dyDescent="0.3">
      <c r="A418" s="27"/>
      <c r="B418" s="130"/>
      <c r="C418" s="1" t="s">
        <v>62</v>
      </c>
      <c r="D418" s="37"/>
      <c r="E418" s="29"/>
      <c r="F418" s="29"/>
      <c r="G418" s="89">
        <v>0.36</v>
      </c>
      <c r="H418" s="11"/>
      <c r="I418" s="15">
        <v>10.4</v>
      </c>
      <c r="J418" s="15">
        <f>H418*I418</f>
        <v>0</v>
      </c>
      <c r="K418" s="11"/>
      <c r="L418" s="15">
        <v>13.8</v>
      </c>
      <c r="M418" s="15">
        <f t="shared" ref="M418:M465" si="75">K418*L418</f>
        <v>0</v>
      </c>
      <c r="N418" s="11"/>
      <c r="O418" s="53">
        <v>23.5</v>
      </c>
      <c r="P418" s="15">
        <f>N418*O418</f>
        <v>0</v>
      </c>
      <c r="Q418" s="11"/>
      <c r="R418" s="15">
        <v>16.32</v>
      </c>
      <c r="S418" s="15">
        <f t="shared" ref="S418:S430" si="76">Q418*R418</f>
        <v>0</v>
      </c>
      <c r="T418" s="11"/>
      <c r="U418" s="53">
        <v>13.8</v>
      </c>
      <c r="V418" s="15">
        <f t="shared" ref="V418:V433" si="77">T418*U418</f>
        <v>0</v>
      </c>
      <c r="W418" s="56"/>
      <c r="X418" s="56"/>
      <c r="Y418" s="42"/>
      <c r="Z418" s="42"/>
      <c r="AA418" s="42"/>
      <c r="AB418" s="42"/>
      <c r="AC418" s="42"/>
      <c r="AD418" s="42"/>
      <c r="AE418" s="42"/>
      <c r="AG418" s="17"/>
      <c r="AH418" s="17"/>
      <c r="AI418" s="5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</row>
    <row r="419" spans="1:52" s="40" customFormat="1" ht="16.05" customHeight="1" x14ac:dyDescent="0.3">
      <c r="A419" s="27">
        <v>72001</v>
      </c>
      <c r="B419" s="130">
        <v>5904479720016</v>
      </c>
      <c r="C419" s="36" t="s">
        <v>40</v>
      </c>
      <c r="D419" s="37"/>
      <c r="E419" s="29">
        <v>31</v>
      </c>
      <c r="F419" s="29">
        <f t="shared" ref="F419:F437" si="78">D419*E419</f>
        <v>0</v>
      </c>
      <c r="G419" s="89">
        <v>0.47</v>
      </c>
      <c r="H419" s="11"/>
      <c r="I419" s="15">
        <v>13.3</v>
      </c>
      <c r="J419" s="15">
        <f>H419*I419</f>
        <v>0</v>
      </c>
      <c r="K419" s="11"/>
      <c r="L419" s="15">
        <v>18</v>
      </c>
      <c r="M419" s="15">
        <f t="shared" si="75"/>
        <v>0</v>
      </c>
      <c r="N419" s="11"/>
      <c r="O419" s="53">
        <v>25.5</v>
      </c>
      <c r="P419" s="15">
        <f>N419*O419</f>
        <v>0</v>
      </c>
      <c r="Q419" s="11"/>
      <c r="R419" s="15">
        <v>17.95</v>
      </c>
      <c r="S419" s="15">
        <f t="shared" si="76"/>
        <v>0</v>
      </c>
      <c r="T419" s="11"/>
      <c r="U419" s="53">
        <v>15.3</v>
      </c>
      <c r="V419" s="15">
        <f t="shared" si="77"/>
        <v>0</v>
      </c>
      <c r="W419" s="56"/>
      <c r="X419" s="56"/>
      <c r="Y419" s="42"/>
      <c r="Z419" s="42"/>
      <c r="AA419" s="42"/>
      <c r="AB419" s="42"/>
      <c r="AC419" s="42"/>
      <c r="AD419" s="42"/>
      <c r="AE419" s="42"/>
      <c r="AG419" s="17"/>
      <c r="AH419" s="17"/>
      <c r="AI419" s="5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</row>
    <row r="420" spans="1:52" s="40" customFormat="1" ht="16.05" customHeight="1" x14ac:dyDescent="0.3">
      <c r="A420" s="27">
        <v>72100</v>
      </c>
      <c r="B420" s="130">
        <v>5904479721007</v>
      </c>
      <c r="C420" s="36" t="s">
        <v>647</v>
      </c>
      <c r="D420" s="37"/>
      <c r="E420" s="29">
        <v>32.5</v>
      </c>
      <c r="F420" s="29">
        <f>D420*E420</f>
        <v>0</v>
      </c>
      <c r="G420" s="89">
        <v>0.26</v>
      </c>
      <c r="H420" s="11"/>
      <c r="I420" s="15">
        <v>7.8</v>
      </c>
      <c r="J420" s="15">
        <f>H420*I420</f>
        <v>0</v>
      </c>
      <c r="K420" s="11"/>
      <c r="L420" s="15">
        <v>12</v>
      </c>
      <c r="M420" s="15">
        <f>K420*L420</f>
        <v>0</v>
      </c>
      <c r="N420" s="11"/>
      <c r="O420" s="15">
        <v>16.5</v>
      </c>
      <c r="P420" s="15">
        <f t="shared" ref="P420:P438" si="79">N420*O420</f>
        <v>0</v>
      </c>
      <c r="Q420" s="11"/>
      <c r="R420" s="15">
        <v>10.44</v>
      </c>
      <c r="S420" s="15">
        <f t="shared" si="76"/>
        <v>0</v>
      </c>
      <c r="T420" s="11"/>
      <c r="U420" s="15">
        <v>8.9</v>
      </c>
      <c r="V420" s="15">
        <f t="shared" si="77"/>
        <v>0</v>
      </c>
      <c r="W420" s="56"/>
      <c r="X420" s="56"/>
      <c r="Y420" s="42"/>
      <c r="Z420" s="42"/>
      <c r="AA420" s="42"/>
      <c r="AB420" s="42"/>
      <c r="AC420" s="42"/>
      <c r="AD420" s="42"/>
      <c r="AE420" s="42"/>
      <c r="AG420" s="17"/>
      <c r="AH420" s="17"/>
      <c r="AI420" s="5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</row>
    <row r="421" spans="1:52" s="40" customFormat="1" ht="16.05" customHeight="1" x14ac:dyDescent="0.3">
      <c r="A421" s="27"/>
      <c r="B421" s="130">
        <v>5904479721006</v>
      </c>
      <c r="C421" s="36" t="s">
        <v>648</v>
      </c>
      <c r="D421" s="37"/>
      <c r="E421" s="29">
        <v>32.5</v>
      </c>
      <c r="F421" s="29">
        <f>D421*E421</f>
        <v>0</v>
      </c>
      <c r="G421" s="89"/>
      <c r="H421" s="11"/>
      <c r="I421" s="15"/>
      <c r="J421" s="15"/>
      <c r="K421" s="11"/>
      <c r="L421" s="15"/>
      <c r="M421" s="15"/>
      <c r="N421" s="11"/>
      <c r="O421" s="15"/>
      <c r="P421" s="15"/>
      <c r="Q421" s="11"/>
      <c r="R421" s="15"/>
      <c r="S421" s="15"/>
      <c r="T421" s="11"/>
      <c r="U421" s="15"/>
      <c r="V421" s="15"/>
      <c r="W421" s="56"/>
      <c r="X421" s="56"/>
      <c r="Y421" s="42"/>
      <c r="Z421" s="42"/>
      <c r="AA421" s="42"/>
      <c r="AB421" s="42"/>
      <c r="AC421" s="42"/>
      <c r="AD421" s="42"/>
      <c r="AE421" s="42"/>
      <c r="AG421" s="17"/>
      <c r="AH421" s="17"/>
      <c r="AI421" s="5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</row>
    <row r="422" spans="1:52" s="40" customFormat="1" ht="16.05" customHeight="1" x14ac:dyDescent="0.3">
      <c r="A422" s="27">
        <v>1047</v>
      </c>
      <c r="B422" s="130">
        <v>5904479010476</v>
      </c>
      <c r="C422" s="36" t="s">
        <v>49</v>
      </c>
      <c r="D422" s="37"/>
      <c r="E422" s="29">
        <v>24</v>
      </c>
      <c r="F422" s="29">
        <f>D422*E422</f>
        <v>0</v>
      </c>
      <c r="G422" s="92">
        <v>0.44</v>
      </c>
      <c r="H422" s="11"/>
      <c r="I422" s="15">
        <v>12.4</v>
      </c>
      <c r="J422" s="15">
        <f>H422*I422</f>
        <v>0</v>
      </c>
      <c r="K422" s="11"/>
      <c r="L422" s="15">
        <v>16.5</v>
      </c>
      <c r="M422" s="15">
        <f>K422*L422</f>
        <v>0</v>
      </c>
      <c r="N422" s="11"/>
      <c r="O422" s="15">
        <v>23</v>
      </c>
      <c r="P422" s="15">
        <f t="shared" si="79"/>
        <v>0</v>
      </c>
      <c r="Q422" s="11"/>
      <c r="R422" s="15">
        <v>16</v>
      </c>
      <c r="S422" s="15">
        <f t="shared" si="76"/>
        <v>0</v>
      </c>
      <c r="T422" s="11"/>
      <c r="U422" s="15">
        <v>13.8</v>
      </c>
      <c r="V422" s="15">
        <f t="shared" si="77"/>
        <v>0</v>
      </c>
      <c r="W422" s="56"/>
      <c r="X422" s="56"/>
      <c r="Y422" s="42"/>
      <c r="Z422" s="42"/>
      <c r="AA422" s="42"/>
      <c r="AB422" s="42"/>
      <c r="AC422" s="42"/>
      <c r="AD422" s="42"/>
      <c r="AE422" s="42"/>
      <c r="AG422" s="17"/>
      <c r="AH422" s="17"/>
      <c r="AI422" s="5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</row>
    <row r="423" spans="1:52" s="40" customFormat="1" ht="16.05" customHeight="1" x14ac:dyDescent="0.3">
      <c r="A423" s="49">
        <v>1052</v>
      </c>
      <c r="B423" s="130">
        <v>5904479010520</v>
      </c>
      <c r="C423" s="36" t="s">
        <v>50</v>
      </c>
      <c r="D423" s="37"/>
      <c r="E423" s="29">
        <v>33</v>
      </c>
      <c r="F423" s="29">
        <f>D423*E423</f>
        <v>0</v>
      </c>
      <c r="G423" s="92">
        <v>0.28999999999999998</v>
      </c>
      <c r="H423" s="11"/>
      <c r="I423" s="15">
        <v>9.82</v>
      </c>
      <c r="J423" s="15">
        <f>H423*I423</f>
        <v>0</v>
      </c>
      <c r="K423" s="11"/>
      <c r="L423" s="15">
        <v>14</v>
      </c>
      <c r="M423" s="15">
        <f>K423*L423</f>
        <v>0</v>
      </c>
      <c r="N423" s="11"/>
      <c r="O423" s="15">
        <v>20</v>
      </c>
      <c r="P423" s="15">
        <f t="shared" si="79"/>
        <v>0</v>
      </c>
      <c r="Q423" s="11"/>
      <c r="R423" s="15">
        <v>12.07</v>
      </c>
      <c r="S423" s="15">
        <f t="shared" si="76"/>
        <v>0</v>
      </c>
      <c r="T423" s="11"/>
      <c r="U423" s="15">
        <v>10.4</v>
      </c>
      <c r="V423" s="15">
        <f t="shared" si="77"/>
        <v>0</v>
      </c>
      <c r="W423" s="56"/>
      <c r="X423" s="56"/>
      <c r="Y423" s="42"/>
      <c r="Z423" s="42"/>
      <c r="AA423" s="42"/>
      <c r="AB423" s="42"/>
      <c r="AC423" s="42"/>
      <c r="AD423" s="42"/>
      <c r="AE423" s="42"/>
      <c r="AG423" s="17"/>
      <c r="AH423" s="17"/>
      <c r="AI423" s="5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</row>
    <row r="424" spans="1:52" s="40" customFormat="1" ht="16.05" customHeight="1" x14ac:dyDescent="0.3">
      <c r="A424" s="27" t="s">
        <v>21</v>
      </c>
      <c r="B424" s="130">
        <v>5904479010537</v>
      </c>
      <c r="C424" s="36" t="s">
        <v>44</v>
      </c>
      <c r="D424" s="37"/>
      <c r="E424" s="29">
        <v>36</v>
      </c>
      <c r="F424" s="29">
        <f>D424*E424</f>
        <v>0</v>
      </c>
      <c r="G424" s="89">
        <v>1.1499999999999999</v>
      </c>
      <c r="H424" s="11"/>
      <c r="I424" s="15">
        <v>35.4</v>
      </c>
      <c r="J424" s="15">
        <f t="shared" ref="J424:J438" si="80">H424*I424</f>
        <v>0</v>
      </c>
      <c r="K424" s="11"/>
      <c r="L424" s="15">
        <v>47</v>
      </c>
      <c r="M424" s="15">
        <f t="shared" si="75"/>
        <v>0</v>
      </c>
      <c r="N424" s="11"/>
      <c r="O424" s="15">
        <v>72</v>
      </c>
      <c r="P424" s="15">
        <f t="shared" si="79"/>
        <v>0</v>
      </c>
      <c r="Q424" s="11"/>
      <c r="R424" s="15">
        <v>47.98</v>
      </c>
      <c r="S424" s="15">
        <f t="shared" si="76"/>
        <v>0</v>
      </c>
      <c r="T424" s="11"/>
      <c r="U424" s="15">
        <v>34.5</v>
      </c>
      <c r="V424" s="15">
        <f t="shared" si="77"/>
        <v>0</v>
      </c>
      <c r="W424" s="56"/>
      <c r="X424" s="56"/>
      <c r="Y424" s="42"/>
      <c r="Z424" s="42"/>
      <c r="AA424" s="42"/>
      <c r="AB424" s="42"/>
      <c r="AC424" s="42"/>
      <c r="AD424" s="42"/>
      <c r="AE424" s="42"/>
      <c r="AG424" s="17"/>
      <c r="AH424" s="17"/>
      <c r="AI424" s="5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</row>
    <row r="425" spans="1:52" s="40" customFormat="1" ht="16.05" customHeight="1" x14ac:dyDescent="0.3">
      <c r="A425" s="27" t="s">
        <v>20</v>
      </c>
      <c r="B425" s="130">
        <v>5904479010490</v>
      </c>
      <c r="C425" s="36" t="s">
        <v>39</v>
      </c>
      <c r="D425" s="37"/>
      <c r="E425" s="29">
        <v>126</v>
      </c>
      <c r="F425" s="29">
        <f t="shared" si="78"/>
        <v>0</v>
      </c>
      <c r="G425" s="92">
        <v>0.6</v>
      </c>
      <c r="H425" s="11"/>
      <c r="I425" s="15">
        <v>17</v>
      </c>
      <c r="J425" s="15">
        <f t="shared" si="80"/>
        <v>0</v>
      </c>
      <c r="K425" s="11"/>
      <c r="L425" s="15">
        <v>22.6</v>
      </c>
      <c r="M425" s="15">
        <f t="shared" si="75"/>
        <v>0</v>
      </c>
      <c r="N425" s="11"/>
      <c r="O425" s="15">
        <v>26.5</v>
      </c>
      <c r="P425" s="15">
        <f t="shared" si="79"/>
        <v>0</v>
      </c>
      <c r="Q425" s="11"/>
      <c r="R425" s="15">
        <v>16.18</v>
      </c>
      <c r="S425" s="15">
        <f t="shared" si="76"/>
        <v>0</v>
      </c>
      <c r="T425" s="11"/>
      <c r="U425" s="15">
        <v>16</v>
      </c>
      <c r="V425" s="15">
        <f t="shared" si="77"/>
        <v>0</v>
      </c>
      <c r="W425" s="56"/>
      <c r="X425" s="56"/>
      <c r="Y425" s="42"/>
      <c r="Z425" s="42"/>
      <c r="AA425" s="42"/>
      <c r="AB425" s="42"/>
      <c r="AC425" s="42"/>
      <c r="AD425" s="42"/>
      <c r="AE425" s="42"/>
      <c r="AG425" s="17"/>
      <c r="AH425" s="17"/>
      <c r="AI425" s="5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</row>
    <row r="426" spans="1:52" s="40" customFormat="1" ht="16.05" customHeight="1" x14ac:dyDescent="0.3">
      <c r="A426" s="27"/>
      <c r="B426" s="130">
        <v>5904479010568</v>
      </c>
      <c r="C426" s="36" t="s">
        <v>52</v>
      </c>
      <c r="D426" s="37"/>
      <c r="E426" s="29">
        <v>12</v>
      </c>
      <c r="F426" s="29">
        <f t="shared" si="78"/>
        <v>0</v>
      </c>
      <c r="G426" s="92">
        <v>0.21</v>
      </c>
      <c r="H426" s="11"/>
      <c r="I426" s="15">
        <v>6</v>
      </c>
      <c r="J426" s="15">
        <f t="shared" si="80"/>
        <v>0</v>
      </c>
      <c r="K426" s="11"/>
      <c r="L426" s="15">
        <v>8</v>
      </c>
      <c r="M426" s="15">
        <f t="shared" si="75"/>
        <v>0</v>
      </c>
      <c r="N426" s="11"/>
      <c r="O426" s="15">
        <v>8.5</v>
      </c>
      <c r="P426" s="15">
        <f t="shared" si="79"/>
        <v>0</v>
      </c>
      <c r="Q426" s="11"/>
      <c r="R426" s="15">
        <v>5.87</v>
      </c>
      <c r="S426" s="15">
        <f t="shared" si="76"/>
        <v>0</v>
      </c>
      <c r="T426" s="11"/>
      <c r="U426" s="15">
        <v>4.5</v>
      </c>
      <c r="V426" s="15">
        <f t="shared" si="77"/>
        <v>0</v>
      </c>
      <c r="W426" s="56"/>
      <c r="X426" s="56"/>
      <c r="Y426" s="42"/>
      <c r="Z426" s="42"/>
      <c r="AA426" s="42"/>
      <c r="AB426" s="42"/>
      <c r="AC426" s="42"/>
      <c r="AD426" s="42"/>
      <c r="AE426" s="42"/>
      <c r="AG426" s="17"/>
      <c r="AH426" s="17"/>
      <c r="AI426" s="5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</row>
    <row r="427" spans="1:52" s="40" customFormat="1" ht="16.05" customHeight="1" x14ac:dyDescent="0.3">
      <c r="A427" s="27"/>
      <c r="B427" s="130">
        <v>5904479010575</v>
      </c>
      <c r="C427" s="36" t="s">
        <v>649</v>
      </c>
      <c r="D427" s="37"/>
      <c r="E427" s="29">
        <v>12</v>
      </c>
      <c r="F427" s="29">
        <f t="shared" si="78"/>
        <v>0</v>
      </c>
      <c r="G427" s="92">
        <v>0.21</v>
      </c>
      <c r="H427" s="11"/>
      <c r="I427" s="15">
        <v>6</v>
      </c>
      <c r="J427" s="15">
        <f t="shared" si="80"/>
        <v>0</v>
      </c>
      <c r="K427" s="11"/>
      <c r="L427" s="15">
        <v>8</v>
      </c>
      <c r="M427" s="15">
        <f t="shared" si="75"/>
        <v>0</v>
      </c>
      <c r="N427" s="11"/>
      <c r="O427" s="15">
        <v>8.5</v>
      </c>
      <c r="P427" s="15">
        <f t="shared" si="79"/>
        <v>0</v>
      </c>
      <c r="Q427" s="11"/>
      <c r="R427" s="15">
        <v>5.87</v>
      </c>
      <c r="S427" s="15">
        <f t="shared" si="76"/>
        <v>0</v>
      </c>
      <c r="T427" s="11"/>
      <c r="U427" s="15">
        <v>4.5</v>
      </c>
      <c r="V427" s="15">
        <f t="shared" si="77"/>
        <v>0</v>
      </c>
      <c r="W427" s="56"/>
      <c r="X427" s="56"/>
      <c r="Y427" s="42"/>
      <c r="Z427" s="42"/>
      <c r="AA427" s="42"/>
      <c r="AB427" s="42"/>
      <c r="AC427" s="42"/>
      <c r="AD427" s="42"/>
      <c r="AE427" s="42"/>
      <c r="AG427" s="17"/>
      <c r="AH427" s="17"/>
      <c r="AI427" s="5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</row>
    <row r="428" spans="1:52" s="40" customFormat="1" ht="16.05" customHeight="1" x14ac:dyDescent="0.3">
      <c r="A428" s="27"/>
      <c r="B428" s="130">
        <v>5904479010582</v>
      </c>
      <c r="C428" s="36" t="s">
        <v>176</v>
      </c>
      <c r="D428" s="37"/>
      <c r="E428" s="29">
        <v>12</v>
      </c>
      <c r="F428" s="29">
        <f t="shared" si="78"/>
        <v>0</v>
      </c>
      <c r="G428" s="92">
        <v>0.21</v>
      </c>
      <c r="H428" s="11"/>
      <c r="I428" s="15">
        <v>6</v>
      </c>
      <c r="J428" s="15">
        <f t="shared" si="80"/>
        <v>0</v>
      </c>
      <c r="K428" s="11"/>
      <c r="L428" s="15">
        <v>8</v>
      </c>
      <c r="M428" s="15">
        <f t="shared" si="75"/>
        <v>0</v>
      </c>
      <c r="N428" s="11"/>
      <c r="O428" s="15">
        <v>8.5</v>
      </c>
      <c r="P428" s="15">
        <f t="shared" si="79"/>
        <v>0</v>
      </c>
      <c r="Q428" s="11"/>
      <c r="R428" s="15">
        <v>5.87</v>
      </c>
      <c r="S428" s="15">
        <f t="shared" si="76"/>
        <v>0</v>
      </c>
      <c r="T428" s="11"/>
      <c r="U428" s="15">
        <v>4.5</v>
      </c>
      <c r="V428" s="15">
        <f t="shared" si="77"/>
        <v>0</v>
      </c>
      <c r="W428" s="56"/>
      <c r="X428" s="56"/>
      <c r="Y428" s="42"/>
      <c r="Z428" s="42"/>
      <c r="AA428" s="42"/>
      <c r="AB428" s="42"/>
      <c r="AC428" s="42"/>
      <c r="AD428" s="42"/>
      <c r="AE428" s="42"/>
      <c r="AG428" s="17"/>
      <c r="AH428" s="17"/>
      <c r="AI428" s="5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</row>
    <row r="429" spans="1:52" s="40" customFormat="1" ht="16.05" customHeight="1" x14ac:dyDescent="0.3">
      <c r="A429" s="27"/>
      <c r="B429" s="130">
        <v>5904479010599</v>
      </c>
      <c r="C429" s="36" t="s">
        <v>650</v>
      </c>
      <c r="D429" s="37"/>
      <c r="E429" s="29">
        <v>12</v>
      </c>
      <c r="F429" s="29">
        <f t="shared" si="78"/>
        <v>0</v>
      </c>
      <c r="G429" s="92">
        <v>0.21</v>
      </c>
      <c r="H429" s="11"/>
      <c r="I429" s="15">
        <v>6</v>
      </c>
      <c r="J429" s="15">
        <f t="shared" si="80"/>
        <v>0</v>
      </c>
      <c r="K429" s="11"/>
      <c r="L429" s="15">
        <v>8</v>
      </c>
      <c r="M429" s="15">
        <f t="shared" si="75"/>
        <v>0</v>
      </c>
      <c r="N429" s="11"/>
      <c r="O429" s="15">
        <v>8.5</v>
      </c>
      <c r="P429" s="15">
        <f t="shared" si="79"/>
        <v>0</v>
      </c>
      <c r="Q429" s="11"/>
      <c r="R429" s="15">
        <v>5.87</v>
      </c>
      <c r="S429" s="15">
        <f t="shared" si="76"/>
        <v>0</v>
      </c>
      <c r="T429" s="11"/>
      <c r="U429" s="15">
        <v>4.5</v>
      </c>
      <c r="V429" s="15">
        <f t="shared" si="77"/>
        <v>0</v>
      </c>
      <c r="W429" s="56"/>
      <c r="X429" s="56"/>
      <c r="Y429" s="42"/>
      <c r="Z429" s="42"/>
      <c r="AA429" s="42"/>
      <c r="AB429" s="42"/>
      <c r="AC429" s="42"/>
      <c r="AD429" s="42"/>
      <c r="AE429" s="42"/>
      <c r="AG429" s="17"/>
      <c r="AH429" s="17"/>
      <c r="AI429" s="5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</row>
    <row r="430" spans="1:52" s="40" customFormat="1" ht="16.05" customHeight="1" x14ac:dyDescent="0.3">
      <c r="A430" s="27"/>
      <c r="B430" s="130">
        <v>5904479010605</v>
      </c>
      <c r="C430" s="36" t="s">
        <v>177</v>
      </c>
      <c r="D430" s="37"/>
      <c r="E430" s="29">
        <v>12</v>
      </c>
      <c r="F430" s="29">
        <f t="shared" si="78"/>
        <v>0</v>
      </c>
      <c r="G430" s="92">
        <v>0.47</v>
      </c>
      <c r="H430" s="11"/>
      <c r="I430" s="15">
        <v>13.2</v>
      </c>
      <c r="J430" s="15">
        <f t="shared" si="80"/>
        <v>0</v>
      </c>
      <c r="K430" s="11"/>
      <c r="L430" s="15">
        <v>17.88</v>
      </c>
      <c r="M430" s="15">
        <f t="shared" si="75"/>
        <v>0</v>
      </c>
      <c r="N430" s="11"/>
      <c r="O430" s="53">
        <v>31.5</v>
      </c>
      <c r="P430" s="15">
        <f t="shared" si="79"/>
        <v>0</v>
      </c>
      <c r="Q430" s="11"/>
      <c r="R430" s="15">
        <v>18.93</v>
      </c>
      <c r="S430" s="15">
        <f t="shared" si="76"/>
        <v>0</v>
      </c>
      <c r="T430" s="11"/>
      <c r="U430" s="53">
        <v>16.5</v>
      </c>
      <c r="V430" s="15">
        <f t="shared" si="77"/>
        <v>0</v>
      </c>
      <c r="W430" s="56"/>
      <c r="X430" s="56"/>
      <c r="Y430" s="42"/>
      <c r="Z430" s="42"/>
      <c r="AA430" s="42"/>
      <c r="AB430" s="42"/>
      <c r="AC430" s="42"/>
      <c r="AD430" s="42"/>
      <c r="AE430" s="42"/>
      <c r="AG430" s="17"/>
      <c r="AH430" s="17"/>
      <c r="AI430" s="5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</row>
    <row r="431" spans="1:52" s="40" customFormat="1" ht="16.05" customHeight="1" x14ac:dyDescent="0.3">
      <c r="A431" s="27"/>
      <c r="B431" s="130">
        <v>5904479011008</v>
      </c>
      <c r="C431" s="36" t="s">
        <v>178</v>
      </c>
      <c r="D431" s="37"/>
      <c r="E431" s="29">
        <v>33.5</v>
      </c>
      <c r="F431" s="29">
        <f t="shared" si="78"/>
        <v>0</v>
      </c>
      <c r="G431" s="92">
        <v>0.47</v>
      </c>
      <c r="H431" s="11"/>
      <c r="I431" s="15">
        <v>13.2</v>
      </c>
      <c r="J431" s="15">
        <f>H431*I431</f>
        <v>0</v>
      </c>
      <c r="K431" s="11"/>
      <c r="L431" s="15">
        <v>17.88</v>
      </c>
      <c r="M431" s="15">
        <f>K431*L431</f>
        <v>0</v>
      </c>
      <c r="N431" s="11"/>
      <c r="O431" s="53">
        <v>31.5</v>
      </c>
      <c r="P431" s="15">
        <f>N431*O431</f>
        <v>0</v>
      </c>
      <c r="Q431" s="11"/>
      <c r="R431" s="15"/>
      <c r="S431" s="15"/>
      <c r="T431" s="11"/>
      <c r="U431" s="53"/>
      <c r="V431" s="15"/>
      <c r="W431" s="56"/>
      <c r="X431" s="56"/>
      <c r="Y431" s="42"/>
      <c r="Z431" s="42"/>
      <c r="AA431" s="42"/>
      <c r="AB431" s="42"/>
      <c r="AC431" s="42"/>
      <c r="AD431" s="42"/>
      <c r="AE431" s="42"/>
      <c r="AG431" s="17"/>
      <c r="AH431" s="17"/>
      <c r="AI431" s="5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</row>
    <row r="432" spans="1:52" s="40" customFormat="1" ht="16.05" customHeight="1" x14ac:dyDescent="0.3">
      <c r="A432" s="27"/>
      <c r="B432" s="130">
        <v>5904479011022</v>
      </c>
      <c r="C432" s="36" t="s">
        <v>258</v>
      </c>
      <c r="D432" s="37"/>
      <c r="E432" s="29">
        <v>58</v>
      </c>
      <c r="F432" s="29">
        <f>D432*E432</f>
        <v>0</v>
      </c>
      <c r="G432" s="92"/>
      <c r="H432" s="11"/>
      <c r="I432" s="15"/>
      <c r="J432" s="15"/>
      <c r="K432" s="11"/>
      <c r="L432" s="15"/>
      <c r="M432" s="15"/>
      <c r="N432" s="11"/>
      <c r="O432" s="53"/>
      <c r="P432" s="15"/>
      <c r="Q432" s="11"/>
      <c r="R432" s="15"/>
      <c r="S432" s="15"/>
      <c r="T432" s="11"/>
      <c r="U432" s="53"/>
      <c r="V432" s="15"/>
      <c r="W432" s="56"/>
      <c r="X432" s="56"/>
      <c r="Y432" s="42"/>
      <c r="Z432" s="42"/>
      <c r="AA432" s="42"/>
      <c r="AB432" s="42"/>
      <c r="AC432" s="42"/>
      <c r="AD432" s="42"/>
      <c r="AE432" s="42"/>
      <c r="AG432" s="17"/>
      <c r="AH432" s="17"/>
      <c r="AI432" s="5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</row>
    <row r="433" spans="1:52" ht="16.05" customHeight="1" x14ac:dyDescent="0.3">
      <c r="A433" s="27" t="s">
        <v>51</v>
      </c>
      <c r="B433" s="130">
        <v>1195</v>
      </c>
      <c r="C433" s="36" t="s">
        <v>259</v>
      </c>
      <c r="D433" s="37"/>
      <c r="E433" s="29">
        <v>920</v>
      </c>
      <c r="F433" s="29">
        <f>D433*E433</f>
        <v>0</v>
      </c>
      <c r="G433" s="92">
        <v>22.38</v>
      </c>
      <c r="H433" s="11"/>
      <c r="I433" s="15">
        <v>740</v>
      </c>
      <c r="J433" s="15">
        <f t="shared" si="80"/>
        <v>0</v>
      </c>
      <c r="K433" s="11"/>
      <c r="L433" s="15">
        <v>0</v>
      </c>
      <c r="M433" s="15">
        <f>K433*L433</f>
        <v>0</v>
      </c>
      <c r="N433" s="11"/>
      <c r="O433" s="53">
        <v>30</v>
      </c>
      <c r="P433" s="15">
        <f t="shared" si="79"/>
        <v>0</v>
      </c>
      <c r="Q433" s="11"/>
      <c r="R433" s="15">
        <v>20.23</v>
      </c>
      <c r="S433" s="15">
        <f>Q433*R433</f>
        <v>0</v>
      </c>
      <c r="T433" s="11"/>
      <c r="U433" s="53">
        <v>17.5</v>
      </c>
      <c r="V433" s="15">
        <f t="shared" si="77"/>
        <v>0</v>
      </c>
    </row>
    <row r="434" spans="1:52" s="40" customFormat="1" ht="16.05" customHeight="1" x14ac:dyDescent="0.3">
      <c r="A434" s="93"/>
      <c r="B434" s="130">
        <v>5904479011053</v>
      </c>
      <c r="C434" s="36" t="s">
        <v>59</v>
      </c>
      <c r="D434" s="37"/>
      <c r="E434" s="29">
        <v>28.5</v>
      </c>
      <c r="F434" s="29">
        <f t="shared" si="78"/>
        <v>0</v>
      </c>
      <c r="G434" s="92"/>
      <c r="H434" s="11"/>
      <c r="I434" s="15"/>
      <c r="J434" s="15"/>
      <c r="K434" s="11"/>
      <c r="L434" s="15"/>
      <c r="M434" s="15"/>
      <c r="N434" s="11"/>
      <c r="O434" s="15"/>
      <c r="P434" s="15"/>
      <c r="Q434" s="11"/>
      <c r="R434" s="15"/>
      <c r="S434" s="15"/>
      <c r="T434" s="11"/>
      <c r="U434" s="15"/>
      <c r="V434" s="15"/>
      <c r="W434" s="56"/>
      <c r="X434" s="56"/>
      <c r="Y434" s="42"/>
      <c r="Z434" s="42"/>
      <c r="AA434" s="42"/>
      <c r="AB434" s="42"/>
      <c r="AC434" s="42"/>
      <c r="AD434" s="42"/>
      <c r="AE434" s="42"/>
      <c r="AG434" s="17"/>
      <c r="AH434" s="17"/>
      <c r="AI434" s="5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</row>
    <row r="435" spans="1:52" s="40" customFormat="1" ht="16.05" customHeight="1" x14ac:dyDescent="0.3">
      <c r="A435" s="93" t="s">
        <v>777</v>
      </c>
      <c r="B435" s="130">
        <v>5904479011091</v>
      </c>
      <c r="C435" s="36" t="s">
        <v>777</v>
      </c>
      <c r="D435" s="37"/>
      <c r="E435" s="29">
        <v>28.5</v>
      </c>
      <c r="F435" s="29">
        <f t="shared" si="78"/>
        <v>0</v>
      </c>
      <c r="G435" s="92"/>
      <c r="H435" s="11"/>
      <c r="I435" s="15"/>
      <c r="J435" s="15"/>
      <c r="K435" s="11"/>
      <c r="L435" s="15"/>
      <c r="M435" s="15"/>
      <c r="N435" s="11"/>
      <c r="O435" s="15"/>
      <c r="P435" s="15"/>
      <c r="Q435" s="11"/>
      <c r="R435" s="15"/>
      <c r="S435" s="15"/>
      <c r="T435" s="11"/>
      <c r="U435" s="15"/>
      <c r="V435" s="15"/>
      <c r="W435" s="56"/>
      <c r="X435" s="56"/>
      <c r="Y435" s="42"/>
      <c r="Z435" s="42"/>
      <c r="AA435" s="42"/>
      <c r="AB435" s="42"/>
      <c r="AC435" s="42"/>
      <c r="AD435" s="42"/>
      <c r="AE435" s="42"/>
      <c r="AG435" s="17"/>
      <c r="AH435" s="17"/>
      <c r="AI435" s="5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</row>
    <row r="436" spans="1:52" s="40" customFormat="1" ht="16.05" customHeight="1" x14ac:dyDescent="0.3">
      <c r="A436" s="93"/>
      <c r="B436" s="130">
        <v>5904479011060</v>
      </c>
      <c r="C436" s="36" t="s">
        <v>60</v>
      </c>
      <c r="D436" s="37"/>
      <c r="E436" s="29">
        <v>28.5</v>
      </c>
      <c r="F436" s="29">
        <f t="shared" si="78"/>
        <v>0</v>
      </c>
      <c r="G436" s="92"/>
      <c r="H436" s="11"/>
      <c r="I436" s="15"/>
      <c r="J436" s="15"/>
      <c r="K436" s="11"/>
      <c r="L436" s="15"/>
      <c r="M436" s="15"/>
      <c r="N436" s="11"/>
      <c r="O436" s="15"/>
      <c r="P436" s="15"/>
      <c r="Q436" s="11"/>
      <c r="R436" s="15"/>
      <c r="S436" s="15"/>
      <c r="T436" s="11"/>
      <c r="U436" s="15"/>
      <c r="V436" s="15"/>
      <c r="W436" s="56"/>
      <c r="X436" s="56"/>
      <c r="Y436" s="42"/>
      <c r="Z436" s="42"/>
      <c r="AA436" s="42"/>
      <c r="AB436" s="42"/>
      <c r="AC436" s="42"/>
      <c r="AD436" s="42"/>
      <c r="AE436" s="42"/>
      <c r="AG436" s="17"/>
      <c r="AH436" s="17"/>
      <c r="AI436" s="5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</row>
    <row r="437" spans="1:52" s="40" customFormat="1" ht="16.05" customHeight="1" x14ac:dyDescent="0.3">
      <c r="A437" s="27" t="s">
        <v>56</v>
      </c>
      <c r="B437" s="130">
        <v>5904479011077</v>
      </c>
      <c r="C437" s="36" t="s">
        <v>61</v>
      </c>
      <c r="D437" s="37"/>
      <c r="E437" s="29">
        <v>28.5</v>
      </c>
      <c r="F437" s="29">
        <f t="shared" si="78"/>
        <v>0</v>
      </c>
      <c r="G437" s="92">
        <v>0.46</v>
      </c>
      <c r="H437" s="11"/>
      <c r="I437" s="15">
        <v>13.5</v>
      </c>
      <c r="J437" s="15">
        <f t="shared" si="80"/>
        <v>0</v>
      </c>
      <c r="K437" s="11"/>
      <c r="L437" s="15">
        <v>18</v>
      </c>
      <c r="M437" s="15">
        <f t="shared" si="75"/>
        <v>0</v>
      </c>
      <c r="N437" s="11"/>
      <c r="O437" s="15">
        <v>25</v>
      </c>
      <c r="P437" s="15">
        <f t="shared" si="79"/>
        <v>0</v>
      </c>
      <c r="Q437" s="11"/>
      <c r="R437" s="15">
        <v>15.32</v>
      </c>
      <c r="S437" s="15">
        <f>Q437*R437</f>
        <v>0</v>
      </c>
      <c r="T437" s="11"/>
      <c r="U437" s="15">
        <v>15.5</v>
      </c>
      <c r="V437" s="15">
        <f t="shared" ref="V437:V448" si="81">T437*U437</f>
        <v>0</v>
      </c>
      <c r="W437" s="56"/>
      <c r="X437" s="56"/>
      <c r="Y437" s="42"/>
      <c r="Z437" s="42"/>
      <c r="AA437" s="42"/>
      <c r="AB437" s="42"/>
      <c r="AC437" s="42"/>
      <c r="AD437" s="42"/>
      <c r="AE437" s="42"/>
      <c r="AG437" s="17"/>
      <c r="AH437" s="17"/>
      <c r="AI437" s="5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</row>
    <row r="438" spans="1:52" ht="16.05" customHeight="1" x14ac:dyDescent="0.3">
      <c r="A438" s="27" t="s">
        <v>53</v>
      </c>
      <c r="B438" s="130">
        <v>5904479011082</v>
      </c>
      <c r="C438" s="36" t="s">
        <v>251</v>
      </c>
      <c r="D438" s="37"/>
      <c r="E438" s="29">
        <v>28.5</v>
      </c>
      <c r="F438" s="29">
        <f>D438*E438</f>
        <v>0</v>
      </c>
      <c r="G438" s="92">
        <v>0.46</v>
      </c>
      <c r="H438" s="11"/>
      <c r="I438" s="15">
        <f>W438*30</f>
        <v>0</v>
      </c>
      <c r="J438" s="15">
        <f t="shared" si="80"/>
        <v>0</v>
      </c>
      <c r="K438" s="11"/>
      <c r="L438" s="15">
        <f>Z438*30</f>
        <v>0</v>
      </c>
      <c r="M438" s="15">
        <f t="shared" si="75"/>
        <v>0</v>
      </c>
      <c r="N438" s="11"/>
      <c r="O438" s="15">
        <f>W438*30</f>
        <v>0</v>
      </c>
      <c r="P438" s="15">
        <f t="shared" si="79"/>
        <v>0</v>
      </c>
      <c r="Q438" s="11"/>
      <c r="R438" s="15">
        <f>W438*30</f>
        <v>0</v>
      </c>
      <c r="S438" s="15">
        <f>Q438*R438</f>
        <v>0</v>
      </c>
      <c r="T438" s="11"/>
      <c r="U438" s="15">
        <f>AC438*30</f>
        <v>0</v>
      </c>
      <c r="V438" s="15">
        <f t="shared" si="81"/>
        <v>0</v>
      </c>
    </row>
    <row r="439" spans="1:52" ht="16.05" customHeight="1" x14ac:dyDescent="0.3">
      <c r="A439" s="27" t="s">
        <v>54</v>
      </c>
      <c r="B439" s="130">
        <v>1657</v>
      </c>
      <c r="C439" s="36" t="s">
        <v>252</v>
      </c>
      <c r="D439" s="37"/>
      <c r="E439" s="29">
        <v>31.5</v>
      </c>
      <c r="F439" s="29">
        <f>D439*E439</f>
        <v>0</v>
      </c>
      <c r="G439" s="92">
        <v>14.46</v>
      </c>
      <c r="H439" s="11"/>
      <c r="I439" s="15">
        <v>482</v>
      </c>
      <c r="J439" s="15">
        <f>H439*I439</f>
        <v>0</v>
      </c>
      <c r="K439" s="11"/>
      <c r="L439" s="15">
        <v>0</v>
      </c>
      <c r="M439" s="15">
        <f t="shared" si="75"/>
        <v>0</v>
      </c>
      <c r="N439" s="11"/>
      <c r="O439" s="15">
        <v>858</v>
      </c>
      <c r="P439" s="15">
        <f t="shared" ref="P439:P458" si="82">N439*O439</f>
        <v>0</v>
      </c>
      <c r="Q439" s="11"/>
      <c r="R439" s="15">
        <v>760</v>
      </c>
      <c r="S439" s="15">
        <f>Q439*R439</f>
        <v>0</v>
      </c>
      <c r="T439" s="11"/>
      <c r="U439" s="15">
        <v>858</v>
      </c>
      <c r="V439" s="15">
        <f t="shared" si="81"/>
        <v>0</v>
      </c>
    </row>
    <row r="440" spans="1:52" ht="16.05" customHeight="1" x14ac:dyDescent="0.3">
      <c r="A440" s="27" t="s">
        <v>55</v>
      </c>
      <c r="B440" s="130">
        <v>1051</v>
      </c>
      <c r="C440" s="36" t="s">
        <v>276</v>
      </c>
      <c r="D440" s="37"/>
      <c r="E440" s="29">
        <v>30</v>
      </c>
      <c r="F440" s="29">
        <f>D440*E440</f>
        <v>0</v>
      </c>
      <c r="G440" s="92">
        <v>14.46</v>
      </c>
      <c r="H440" s="11"/>
      <c r="I440" s="15">
        <v>355</v>
      </c>
      <c r="J440" s="15">
        <f>H440*I440</f>
        <v>0</v>
      </c>
      <c r="K440" s="11"/>
      <c r="L440" s="15">
        <v>0</v>
      </c>
      <c r="M440" s="15">
        <f t="shared" si="75"/>
        <v>0</v>
      </c>
      <c r="N440" s="11"/>
      <c r="O440" s="15">
        <v>575</v>
      </c>
      <c r="P440" s="15">
        <f t="shared" si="82"/>
        <v>0</v>
      </c>
      <c r="Q440" s="11"/>
      <c r="R440" s="15">
        <v>500</v>
      </c>
      <c r="S440" s="15">
        <f>Q440*R440</f>
        <v>0</v>
      </c>
      <c r="T440" s="11"/>
      <c r="U440" s="15">
        <v>575</v>
      </c>
      <c r="V440" s="15">
        <f t="shared" si="81"/>
        <v>0</v>
      </c>
    </row>
    <row r="441" spans="1:52" s="40" customFormat="1" ht="16.05" customHeight="1" x14ac:dyDescent="0.3">
      <c r="A441" s="27"/>
      <c r="B441" s="130">
        <v>1600</v>
      </c>
      <c r="C441" s="36" t="s">
        <v>260</v>
      </c>
      <c r="D441" s="37"/>
      <c r="E441" s="29">
        <v>38.5</v>
      </c>
      <c r="F441" s="29">
        <f>D441*E441</f>
        <v>0</v>
      </c>
      <c r="G441" s="92"/>
      <c r="H441" s="11"/>
      <c r="I441" s="15"/>
      <c r="J441" s="15"/>
      <c r="K441" s="11"/>
      <c r="L441" s="15"/>
      <c r="M441" s="15"/>
      <c r="N441" s="11"/>
      <c r="O441" s="15"/>
      <c r="P441" s="15"/>
      <c r="Q441" s="11"/>
      <c r="R441" s="15"/>
      <c r="S441" s="15"/>
      <c r="T441" s="11"/>
      <c r="U441" s="15"/>
      <c r="V441" s="15"/>
      <c r="W441" s="56"/>
      <c r="X441" s="56"/>
      <c r="Y441" s="42"/>
      <c r="Z441" s="42"/>
      <c r="AA441" s="42"/>
      <c r="AB441" s="42"/>
      <c r="AC441" s="42"/>
      <c r="AD441" s="42"/>
      <c r="AE441" s="42"/>
      <c r="AG441" s="17"/>
      <c r="AH441" s="17"/>
      <c r="AI441" s="5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</row>
    <row r="442" spans="1:52" s="40" customFormat="1" ht="16.05" customHeight="1" x14ac:dyDescent="0.3">
      <c r="A442" s="27"/>
      <c r="B442" s="130">
        <v>5904479012005</v>
      </c>
      <c r="C442" s="36" t="s">
        <v>27</v>
      </c>
      <c r="D442" s="37"/>
      <c r="E442" s="29">
        <v>35.5</v>
      </c>
      <c r="F442" s="29">
        <f t="shared" ref="F442:F469" si="83">D442*E442</f>
        <v>0</v>
      </c>
      <c r="G442" s="92"/>
      <c r="H442" s="11"/>
      <c r="I442" s="15"/>
      <c r="J442" s="15"/>
      <c r="K442" s="11"/>
      <c r="L442" s="15"/>
      <c r="M442" s="15"/>
      <c r="N442" s="11"/>
      <c r="O442" s="15"/>
      <c r="P442" s="15"/>
      <c r="Q442" s="11"/>
      <c r="R442" s="15"/>
      <c r="S442" s="15"/>
      <c r="T442" s="11"/>
      <c r="U442" s="15"/>
      <c r="V442" s="15"/>
      <c r="W442" s="56"/>
      <c r="X442" s="56"/>
      <c r="Y442" s="42"/>
      <c r="Z442" s="42"/>
      <c r="AA442" s="42"/>
      <c r="AB442" s="42"/>
      <c r="AC442" s="42"/>
      <c r="AD442" s="42"/>
      <c r="AE442" s="42"/>
      <c r="AG442" s="17"/>
      <c r="AH442" s="17"/>
      <c r="AI442" s="5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</row>
    <row r="443" spans="1:52" ht="16.05" customHeight="1" x14ac:dyDescent="0.3">
      <c r="A443" s="27" t="s">
        <v>22</v>
      </c>
      <c r="B443" s="130">
        <v>1202</v>
      </c>
      <c r="C443" s="36" t="s">
        <v>254</v>
      </c>
      <c r="D443" s="37"/>
      <c r="E443" s="29">
        <v>58</v>
      </c>
      <c r="F443" s="29">
        <f>D443*E443</f>
        <v>0</v>
      </c>
      <c r="G443" s="92">
        <v>0.47</v>
      </c>
      <c r="H443" s="11"/>
      <c r="I443" s="15">
        <v>13.2</v>
      </c>
      <c r="J443" s="15">
        <f>H443*I443</f>
        <v>0</v>
      </c>
      <c r="K443" s="11"/>
      <c r="L443" s="15">
        <v>17.88</v>
      </c>
      <c r="M443" s="15">
        <f>K443*L443</f>
        <v>0</v>
      </c>
      <c r="N443" s="11"/>
      <c r="O443" s="53">
        <v>0</v>
      </c>
      <c r="P443" s="15">
        <f>N443*O443</f>
        <v>0</v>
      </c>
      <c r="Q443" s="11"/>
      <c r="R443" s="15">
        <v>16.18</v>
      </c>
      <c r="S443" s="15">
        <f>Q443*R443</f>
        <v>0</v>
      </c>
      <c r="T443" s="11"/>
      <c r="U443" s="53">
        <v>0</v>
      </c>
      <c r="V443" s="15">
        <f t="shared" si="81"/>
        <v>0</v>
      </c>
    </row>
    <row r="444" spans="1:52" ht="16.05" customHeight="1" x14ac:dyDescent="0.3">
      <c r="A444" s="27" t="s">
        <v>68</v>
      </c>
      <c r="B444" s="130">
        <v>1290</v>
      </c>
      <c r="C444" s="36" t="s">
        <v>185</v>
      </c>
      <c r="D444" s="37"/>
      <c r="E444" s="29">
        <v>1300</v>
      </c>
      <c r="F444" s="29">
        <f>D444*E444</f>
        <v>0</v>
      </c>
      <c r="G444" s="92">
        <v>0.47</v>
      </c>
      <c r="H444" s="11"/>
      <c r="I444" s="15">
        <v>13.2</v>
      </c>
      <c r="J444" s="15">
        <f>H444*I444</f>
        <v>0</v>
      </c>
      <c r="K444" s="11"/>
      <c r="L444" s="15">
        <v>17.88</v>
      </c>
      <c r="M444" s="15">
        <f>K444*L444</f>
        <v>0</v>
      </c>
      <c r="N444" s="11"/>
      <c r="O444" s="53">
        <v>0</v>
      </c>
      <c r="P444" s="15">
        <f>N444*O444</f>
        <v>0</v>
      </c>
      <c r="Q444" s="11"/>
      <c r="R444" s="15">
        <v>16.18</v>
      </c>
      <c r="S444" s="15">
        <f>Q444*R444</f>
        <v>0</v>
      </c>
      <c r="T444" s="11"/>
      <c r="U444" s="53">
        <v>0</v>
      </c>
      <c r="V444" s="15">
        <f t="shared" si="81"/>
        <v>0</v>
      </c>
    </row>
    <row r="445" spans="1:52" s="40" customFormat="1" ht="16.05" customHeight="1" x14ac:dyDescent="0.3">
      <c r="A445" s="27"/>
      <c r="B445" s="130">
        <v>1295</v>
      </c>
      <c r="C445" s="36" t="s">
        <v>127</v>
      </c>
      <c r="D445" s="37"/>
      <c r="E445" s="29">
        <v>900</v>
      </c>
      <c r="F445" s="29">
        <f>D445*E445</f>
        <v>0</v>
      </c>
      <c r="G445" s="92"/>
      <c r="H445" s="11"/>
      <c r="I445" s="15"/>
      <c r="J445" s="15"/>
      <c r="K445" s="11"/>
      <c r="L445" s="15"/>
      <c r="M445" s="15"/>
      <c r="N445" s="11"/>
      <c r="O445" s="53"/>
      <c r="P445" s="15"/>
      <c r="Q445" s="11"/>
      <c r="R445" s="15"/>
      <c r="S445" s="15"/>
      <c r="T445" s="11"/>
      <c r="U445" s="53"/>
      <c r="V445" s="15"/>
      <c r="W445" s="56"/>
      <c r="X445" s="56"/>
      <c r="Y445" s="42"/>
      <c r="Z445" s="42"/>
      <c r="AA445" s="42"/>
      <c r="AB445" s="42"/>
      <c r="AC445" s="42"/>
      <c r="AD445" s="42"/>
      <c r="AE445" s="42"/>
      <c r="AG445" s="17"/>
      <c r="AH445" s="17"/>
      <c r="AI445" s="5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</row>
    <row r="446" spans="1:52" s="40" customFormat="1" ht="16.05" customHeight="1" x14ac:dyDescent="0.3">
      <c r="A446" s="93" t="s">
        <v>126</v>
      </c>
      <c r="B446" s="130">
        <v>5904479013002</v>
      </c>
      <c r="C446" s="36" t="s">
        <v>28</v>
      </c>
      <c r="D446" s="37"/>
      <c r="E446" s="29">
        <v>37.5</v>
      </c>
      <c r="F446" s="29">
        <f t="shared" si="83"/>
        <v>0</v>
      </c>
      <c r="G446" s="92">
        <v>0.47</v>
      </c>
      <c r="H446" s="11"/>
      <c r="I446" s="15">
        <v>22.2</v>
      </c>
      <c r="J446" s="15">
        <f>H446*I446</f>
        <v>0</v>
      </c>
      <c r="K446" s="11"/>
      <c r="L446" s="15">
        <v>29.5</v>
      </c>
      <c r="M446" s="15">
        <f>K446*L446</f>
        <v>0</v>
      </c>
      <c r="N446" s="11"/>
      <c r="O446" s="53">
        <v>47</v>
      </c>
      <c r="P446" s="15">
        <f>N446*O446</f>
        <v>0</v>
      </c>
      <c r="Q446" s="11"/>
      <c r="R446" s="15"/>
      <c r="S446" s="15"/>
      <c r="T446" s="11"/>
      <c r="U446" s="53"/>
      <c r="V446" s="15"/>
      <c r="W446" s="56"/>
      <c r="X446" s="56"/>
      <c r="Y446" s="42"/>
      <c r="Z446" s="42"/>
      <c r="AA446" s="42"/>
      <c r="AB446" s="42"/>
      <c r="AC446" s="42"/>
      <c r="AD446" s="42"/>
      <c r="AE446" s="42"/>
      <c r="AG446" s="17"/>
      <c r="AH446" s="17"/>
      <c r="AI446" s="5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</row>
    <row r="447" spans="1:52" ht="16.05" customHeight="1" x14ac:dyDescent="0.3">
      <c r="A447" s="27" t="s">
        <v>83</v>
      </c>
      <c r="B447" s="130">
        <v>1302</v>
      </c>
      <c r="C447" s="36" t="s">
        <v>256</v>
      </c>
      <c r="D447" s="37"/>
      <c r="E447" s="29">
        <v>57.5</v>
      </c>
      <c r="F447" s="29">
        <f t="shared" ref="F447:F453" si="84">D447*E447</f>
        <v>0</v>
      </c>
      <c r="G447" s="92">
        <v>0.71</v>
      </c>
      <c r="H447" s="11"/>
      <c r="I447" s="15">
        <v>22.2</v>
      </c>
      <c r="J447" s="15">
        <f>H447*I447</f>
        <v>0</v>
      </c>
      <c r="K447" s="11"/>
      <c r="L447" s="15">
        <v>29.5</v>
      </c>
      <c r="M447" s="15">
        <f>K447*L447</f>
        <v>0</v>
      </c>
      <c r="N447" s="11"/>
      <c r="O447" s="53">
        <v>0</v>
      </c>
      <c r="P447" s="15">
        <f>N447*O447</f>
        <v>0</v>
      </c>
      <c r="Q447" s="11"/>
      <c r="R447" s="15">
        <v>652</v>
      </c>
      <c r="S447" s="15">
        <f>Q447*R447</f>
        <v>0</v>
      </c>
      <c r="T447" s="11"/>
      <c r="U447" s="53">
        <v>0</v>
      </c>
      <c r="V447" s="15">
        <f t="shared" si="81"/>
        <v>0</v>
      </c>
    </row>
    <row r="448" spans="1:52" ht="16.05" customHeight="1" x14ac:dyDescent="0.3">
      <c r="A448" s="27" t="s">
        <v>57</v>
      </c>
      <c r="B448" s="130">
        <v>1390</v>
      </c>
      <c r="C448" s="36" t="s">
        <v>651</v>
      </c>
      <c r="D448" s="37"/>
      <c r="E448" s="29">
        <v>1265</v>
      </c>
      <c r="F448" s="29">
        <f t="shared" si="84"/>
        <v>0</v>
      </c>
      <c r="G448" s="92">
        <v>0.47</v>
      </c>
      <c r="H448" s="11"/>
      <c r="I448" s="15">
        <v>13.2</v>
      </c>
      <c r="J448" s="15">
        <f>H448*I448</f>
        <v>0</v>
      </c>
      <c r="K448" s="11"/>
      <c r="L448" s="15">
        <v>17.88</v>
      </c>
      <c r="M448" s="15">
        <f>K448*L448</f>
        <v>0</v>
      </c>
      <c r="N448" s="11"/>
      <c r="O448" s="53">
        <v>32.5</v>
      </c>
      <c r="P448" s="15">
        <f>N448*O448</f>
        <v>0</v>
      </c>
      <c r="Q448" s="11"/>
      <c r="R448" s="15">
        <v>19.579999999999998</v>
      </c>
      <c r="S448" s="15">
        <f>Q448*R448</f>
        <v>0</v>
      </c>
      <c r="T448" s="11"/>
      <c r="U448" s="53">
        <v>32.5</v>
      </c>
      <c r="V448" s="15">
        <f t="shared" si="81"/>
        <v>0</v>
      </c>
    </row>
    <row r="449" spans="1:52" s="40" customFormat="1" ht="16.05" customHeight="1" x14ac:dyDescent="0.3">
      <c r="A449" s="27"/>
      <c r="B449" s="130">
        <v>1395</v>
      </c>
      <c r="C449" s="36" t="s">
        <v>186</v>
      </c>
      <c r="D449" s="37"/>
      <c r="E449" s="29">
        <v>983</v>
      </c>
      <c r="F449" s="29">
        <f t="shared" si="84"/>
        <v>0</v>
      </c>
      <c r="G449" s="92"/>
      <c r="H449" s="11"/>
      <c r="I449" s="15"/>
      <c r="J449" s="15"/>
      <c r="K449" s="11"/>
      <c r="L449" s="15"/>
      <c r="M449" s="15"/>
      <c r="N449" s="11"/>
      <c r="O449" s="53"/>
      <c r="P449" s="15"/>
      <c r="Q449" s="11"/>
      <c r="R449" s="15"/>
      <c r="S449" s="15"/>
      <c r="T449" s="11"/>
      <c r="U449" s="53"/>
      <c r="V449" s="15"/>
      <c r="W449" s="56"/>
      <c r="X449" s="56"/>
      <c r="Y449" s="42"/>
      <c r="Z449" s="42"/>
      <c r="AA449" s="42"/>
      <c r="AB449" s="42"/>
      <c r="AC449" s="42"/>
      <c r="AD449" s="42"/>
      <c r="AE449" s="42"/>
      <c r="AG449" s="17"/>
      <c r="AH449" s="17"/>
      <c r="AI449" s="5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</row>
    <row r="450" spans="1:52" ht="16.05" customHeight="1" x14ac:dyDescent="0.3">
      <c r="A450" s="27" t="s">
        <v>23</v>
      </c>
      <c r="B450" s="130">
        <v>1695</v>
      </c>
      <c r="C450" s="36" t="s">
        <v>188</v>
      </c>
      <c r="D450" s="37"/>
      <c r="E450" s="29">
        <v>900</v>
      </c>
      <c r="F450" s="29">
        <f t="shared" si="84"/>
        <v>0</v>
      </c>
      <c r="G450" s="92">
        <v>1.1000000000000001</v>
      </c>
      <c r="H450" s="11"/>
      <c r="I450" s="15">
        <v>31.55</v>
      </c>
      <c r="J450" s="15">
        <f>H450*I450</f>
        <v>0</v>
      </c>
      <c r="K450" s="11"/>
      <c r="L450" s="15">
        <v>42</v>
      </c>
      <c r="M450" s="15">
        <f t="shared" si="75"/>
        <v>0</v>
      </c>
      <c r="N450" s="11"/>
      <c r="O450" s="15">
        <v>0</v>
      </c>
      <c r="P450" s="15">
        <f t="shared" si="82"/>
        <v>0</v>
      </c>
      <c r="Q450" s="11"/>
      <c r="R450" s="15">
        <v>49.65</v>
      </c>
      <c r="S450" s="15">
        <f>Q450*R450</f>
        <v>0</v>
      </c>
      <c r="T450" s="11"/>
      <c r="U450" s="15">
        <v>0</v>
      </c>
      <c r="V450" s="15">
        <f t="shared" ref="V450:V473" si="85">T450*U450</f>
        <v>0</v>
      </c>
    </row>
    <row r="451" spans="1:52" ht="16.05" customHeight="1" x14ac:dyDescent="0.3">
      <c r="A451" s="27" t="s">
        <v>24</v>
      </c>
      <c r="B451" s="130">
        <v>1697</v>
      </c>
      <c r="C451" s="36" t="s">
        <v>652</v>
      </c>
      <c r="D451" s="37"/>
      <c r="E451" s="29">
        <v>1192</v>
      </c>
      <c r="F451" s="29">
        <f t="shared" si="84"/>
        <v>0</v>
      </c>
      <c r="G451" s="89">
        <v>0.57999999999999996</v>
      </c>
      <c r="H451" s="11"/>
      <c r="I451" s="15">
        <v>16.55</v>
      </c>
      <c r="J451" s="15">
        <f>H451*I451</f>
        <v>0</v>
      </c>
      <c r="K451" s="11"/>
      <c r="L451" s="15">
        <v>22</v>
      </c>
      <c r="M451" s="15">
        <f>K451*L451</f>
        <v>0</v>
      </c>
      <c r="N451" s="11"/>
      <c r="O451" s="15">
        <v>35</v>
      </c>
      <c r="P451" s="15">
        <f>N451*O451</f>
        <v>0</v>
      </c>
      <c r="Q451" s="11"/>
      <c r="R451" s="15"/>
      <c r="S451" s="15"/>
      <c r="T451" s="11"/>
      <c r="U451" s="15"/>
      <c r="V451" s="15"/>
    </row>
    <row r="452" spans="1:52" s="40" customFormat="1" ht="16.05" customHeight="1" x14ac:dyDescent="0.3">
      <c r="A452" s="27"/>
      <c r="B452" s="130">
        <v>1096</v>
      </c>
      <c r="C452" s="36" t="s">
        <v>261</v>
      </c>
      <c r="D452" s="37"/>
      <c r="E452" s="29">
        <v>38</v>
      </c>
      <c r="F452" s="29">
        <f t="shared" si="84"/>
        <v>0</v>
      </c>
      <c r="G452" s="92">
        <v>0.47</v>
      </c>
      <c r="H452" s="11"/>
      <c r="I452" s="15">
        <v>13.2</v>
      </c>
      <c r="J452" s="15">
        <f>H452*I452</f>
        <v>0</v>
      </c>
      <c r="K452" s="11"/>
      <c r="L452" s="15">
        <v>17.5</v>
      </c>
      <c r="M452" s="15">
        <f t="shared" si="75"/>
        <v>0</v>
      </c>
      <c r="N452" s="11"/>
      <c r="O452" s="15">
        <v>25</v>
      </c>
      <c r="P452" s="15">
        <f t="shared" si="82"/>
        <v>0</v>
      </c>
      <c r="Q452" s="11"/>
      <c r="R452" s="15">
        <v>17.62</v>
      </c>
      <c r="S452" s="15">
        <f>Q452*R452</f>
        <v>0</v>
      </c>
      <c r="T452" s="11"/>
      <c r="U452" s="15">
        <v>15.5</v>
      </c>
      <c r="V452" s="15">
        <f t="shared" si="85"/>
        <v>0</v>
      </c>
      <c r="W452" s="56"/>
      <c r="X452" s="56"/>
      <c r="Y452" s="42"/>
      <c r="Z452" s="42"/>
      <c r="AA452" s="42"/>
      <c r="AB452" s="42"/>
      <c r="AC452" s="42"/>
      <c r="AD452" s="42"/>
      <c r="AE452" s="42"/>
      <c r="AG452" s="17"/>
      <c r="AH452" s="17"/>
      <c r="AI452" s="5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</row>
    <row r="453" spans="1:52" ht="16.05" customHeight="1" x14ac:dyDescent="0.3">
      <c r="A453" s="27" t="s">
        <v>187</v>
      </c>
      <c r="B453" s="130">
        <v>1098</v>
      </c>
      <c r="C453" s="36" t="s">
        <v>262</v>
      </c>
      <c r="D453" s="37"/>
      <c r="E453" s="29">
        <v>868</v>
      </c>
      <c r="F453" s="29">
        <f t="shared" si="84"/>
        <v>0</v>
      </c>
      <c r="G453" s="92">
        <v>0.43</v>
      </c>
      <c r="H453" s="11"/>
      <c r="I453" s="15">
        <v>12.15</v>
      </c>
      <c r="J453" s="15">
        <f>H453*I453</f>
        <v>0</v>
      </c>
      <c r="K453" s="11"/>
      <c r="L453" s="15">
        <v>16</v>
      </c>
      <c r="M453" s="15">
        <f t="shared" si="75"/>
        <v>0</v>
      </c>
      <c r="N453" s="11"/>
      <c r="O453" s="15">
        <v>16</v>
      </c>
      <c r="P453" s="15">
        <f t="shared" si="82"/>
        <v>0</v>
      </c>
      <c r="Q453" s="11"/>
      <c r="R453" s="15">
        <v>16</v>
      </c>
      <c r="S453" s="15">
        <f>Q453*R453</f>
        <v>0</v>
      </c>
      <c r="T453" s="11"/>
      <c r="U453" s="15">
        <v>16</v>
      </c>
      <c r="V453" s="15">
        <f t="shared" si="85"/>
        <v>0</v>
      </c>
    </row>
    <row r="454" spans="1:52" s="40" customFormat="1" ht="16.05" customHeight="1" x14ac:dyDescent="0.3">
      <c r="A454" s="27"/>
      <c r="B454" s="130">
        <v>5904479020536</v>
      </c>
      <c r="C454" s="36" t="s">
        <v>92</v>
      </c>
      <c r="D454" s="37"/>
      <c r="E454" s="29">
        <v>12</v>
      </c>
      <c r="F454" s="29">
        <f t="shared" si="83"/>
        <v>0</v>
      </c>
      <c r="G454" s="92"/>
      <c r="H454" s="11"/>
      <c r="I454" s="15"/>
      <c r="J454" s="15"/>
      <c r="K454" s="11"/>
      <c r="L454" s="15"/>
      <c r="M454" s="15"/>
      <c r="N454" s="11"/>
      <c r="O454" s="15"/>
      <c r="P454" s="15"/>
      <c r="Q454" s="11"/>
      <c r="R454" s="15"/>
      <c r="S454" s="15"/>
      <c r="T454" s="11"/>
      <c r="U454" s="15"/>
      <c r="V454" s="15"/>
      <c r="W454" s="56"/>
      <c r="X454" s="56"/>
      <c r="Y454" s="42"/>
      <c r="Z454" s="42"/>
      <c r="AA454" s="42"/>
      <c r="AB454" s="42"/>
      <c r="AC454" s="42"/>
      <c r="AD454" s="42"/>
      <c r="AE454" s="42"/>
      <c r="AG454" s="17"/>
      <c r="AH454" s="17"/>
      <c r="AI454" s="5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</row>
    <row r="455" spans="1:52" ht="16.05" customHeight="1" x14ac:dyDescent="0.3">
      <c r="A455" s="27"/>
      <c r="B455" s="130">
        <v>5904479020543</v>
      </c>
      <c r="C455" s="36" t="s">
        <v>29</v>
      </c>
      <c r="D455" s="37"/>
      <c r="E455" s="29">
        <v>12</v>
      </c>
      <c r="F455" s="29">
        <f t="shared" si="83"/>
        <v>0</v>
      </c>
      <c r="G455" s="92">
        <v>0.21</v>
      </c>
      <c r="H455" s="11"/>
      <c r="I455" s="15">
        <v>6.2</v>
      </c>
      <c r="J455" s="15">
        <f>H455*I455</f>
        <v>0</v>
      </c>
      <c r="K455" s="11"/>
      <c r="L455" s="15">
        <v>8.1999999999999993</v>
      </c>
      <c r="M455" s="15">
        <f t="shared" si="75"/>
        <v>0</v>
      </c>
      <c r="N455" s="11"/>
      <c r="O455" s="15">
        <v>8.5</v>
      </c>
      <c r="P455" s="15">
        <f t="shared" si="82"/>
        <v>0</v>
      </c>
      <c r="Q455" s="11"/>
      <c r="R455" s="15">
        <v>4.57</v>
      </c>
      <c r="S455" s="15">
        <f>Q455*R455</f>
        <v>0</v>
      </c>
      <c r="T455" s="11"/>
      <c r="U455" s="15">
        <v>5.0999999999999996</v>
      </c>
      <c r="V455" s="15">
        <f t="shared" si="85"/>
        <v>0</v>
      </c>
    </row>
    <row r="456" spans="1:52" s="40" customFormat="1" ht="16.05" customHeight="1" x14ac:dyDescent="0.3">
      <c r="A456" s="27" t="s">
        <v>58</v>
      </c>
      <c r="B456" s="130">
        <v>5904479020550</v>
      </c>
      <c r="C456" s="36" t="s">
        <v>30</v>
      </c>
      <c r="D456" s="37"/>
      <c r="E456" s="29">
        <v>12</v>
      </c>
      <c r="F456" s="29">
        <f t="shared" si="83"/>
        <v>0</v>
      </c>
      <c r="G456" s="92">
        <v>0.21</v>
      </c>
      <c r="H456" s="11"/>
      <c r="I456" s="15">
        <v>6.2</v>
      </c>
      <c r="J456" s="15">
        <f>H456*I456</f>
        <v>0</v>
      </c>
      <c r="K456" s="11"/>
      <c r="L456" s="15">
        <v>8.1999999999999993</v>
      </c>
      <c r="M456" s="15">
        <f t="shared" si="75"/>
        <v>0</v>
      </c>
      <c r="N456" s="11"/>
      <c r="O456" s="15">
        <v>8.5</v>
      </c>
      <c r="P456" s="15">
        <f t="shared" si="82"/>
        <v>0</v>
      </c>
      <c r="Q456" s="11"/>
      <c r="R456" s="15">
        <v>5.87</v>
      </c>
      <c r="S456" s="15">
        <f>Q456*R456</f>
        <v>0</v>
      </c>
      <c r="T456" s="11"/>
      <c r="U456" s="15">
        <v>5.0999999999999996</v>
      </c>
      <c r="V456" s="15">
        <f t="shared" si="85"/>
        <v>0</v>
      </c>
      <c r="W456" s="56"/>
      <c r="X456" s="56"/>
      <c r="Y456" s="42"/>
      <c r="Z456" s="42"/>
      <c r="AA456" s="42"/>
      <c r="AB456" s="42"/>
      <c r="AC456" s="42"/>
      <c r="AD456" s="42"/>
      <c r="AE456" s="42"/>
      <c r="AG456" s="17"/>
      <c r="AH456" s="17"/>
      <c r="AI456" s="5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</row>
    <row r="457" spans="1:52" ht="16.05" customHeight="1" x14ac:dyDescent="0.3">
      <c r="A457" s="27" t="s">
        <v>25</v>
      </c>
      <c r="B457" s="130">
        <v>5904479020574</v>
      </c>
      <c r="C457" s="36" t="s">
        <v>194</v>
      </c>
      <c r="D457" s="37"/>
      <c r="E457" s="29">
        <v>12</v>
      </c>
      <c r="F457" s="29">
        <f>D457*E457</f>
        <v>0</v>
      </c>
      <c r="G457" s="92">
        <v>0.43</v>
      </c>
      <c r="H457" s="11"/>
      <c r="I457" s="15">
        <v>12.15</v>
      </c>
      <c r="J457" s="15">
        <f>H457*I457</f>
        <v>0</v>
      </c>
      <c r="K457" s="11"/>
      <c r="L457" s="15">
        <v>16</v>
      </c>
      <c r="M457" s="15">
        <f>K457*L457</f>
        <v>0</v>
      </c>
      <c r="N457" s="11"/>
      <c r="O457" s="15">
        <v>16</v>
      </c>
      <c r="P457" s="15">
        <f t="shared" si="82"/>
        <v>0</v>
      </c>
      <c r="Q457" s="11"/>
      <c r="R457" s="15">
        <v>16</v>
      </c>
      <c r="S457" s="15">
        <f>Q457*R457</f>
        <v>0</v>
      </c>
      <c r="T457" s="11"/>
      <c r="U457" s="15">
        <v>16</v>
      </c>
      <c r="V457" s="15">
        <f t="shared" si="85"/>
        <v>0</v>
      </c>
    </row>
    <row r="458" spans="1:52" ht="16.05" customHeight="1" x14ac:dyDescent="0.3">
      <c r="A458" s="27" t="s">
        <v>26</v>
      </c>
      <c r="B458" s="130">
        <v>5904479020567</v>
      </c>
      <c r="C458" s="36" t="s">
        <v>339</v>
      </c>
      <c r="D458" s="37"/>
      <c r="E458" s="29">
        <v>12</v>
      </c>
      <c r="F458" s="29">
        <f>D458*E458</f>
        <v>0</v>
      </c>
      <c r="G458" s="92">
        <v>0.21</v>
      </c>
      <c r="H458" s="11"/>
      <c r="I458" s="15">
        <v>6.2</v>
      </c>
      <c r="J458" s="15">
        <f>H458*I458</f>
        <v>0</v>
      </c>
      <c r="K458" s="11"/>
      <c r="L458" s="15">
        <v>8.1999999999999993</v>
      </c>
      <c r="M458" s="15">
        <f t="shared" si="75"/>
        <v>0</v>
      </c>
      <c r="N458" s="11"/>
      <c r="O458" s="15">
        <v>8.5</v>
      </c>
      <c r="P458" s="15">
        <f t="shared" si="82"/>
        <v>0</v>
      </c>
      <c r="Q458" s="11"/>
      <c r="R458" s="15">
        <v>5.87</v>
      </c>
      <c r="S458" s="15">
        <f>Q458*R458</f>
        <v>0</v>
      </c>
      <c r="T458" s="11"/>
      <c r="U458" s="15">
        <v>5.0999999999999996</v>
      </c>
      <c r="V458" s="15">
        <f t="shared" si="85"/>
        <v>0</v>
      </c>
    </row>
    <row r="459" spans="1:52" s="40" customFormat="1" ht="16.05" customHeight="1" x14ac:dyDescent="0.3">
      <c r="A459" s="27"/>
      <c r="B459" s="130">
        <v>5904479020710</v>
      </c>
      <c r="C459" s="36" t="s">
        <v>31</v>
      </c>
      <c r="D459" s="37"/>
      <c r="E459" s="29">
        <v>25.5</v>
      </c>
      <c r="F459" s="29">
        <f t="shared" si="83"/>
        <v>0</v>
      </c>
      <c r="G459" s="92"/>
      <c r="H459" s="11"/>
      <c r="I459" s="15"/>
      <c r="J459" s="15"/>
      <c r="K459" s="11"/>
      <c r="L459" s="15"/>
      <c r="M459" s="15"/>
      <c r="N459" s="11"/>
      <c r="O459" s="15"/>
      <c r="P459" s="15"/>
      <c r="Q459" s="11"/>
      <c r="R459" s="15"/>
      <c r="S459" s="15"/>
      <c r="T459" s="11"/>
      <c r="U459" s="15"/>
      <c r="V459" s="15"/>
      <c r="W459" s="56"/>
      <c r="X459" s="56"/>
      <c r="Y459" s="42"/>
      <c r="Z459" s="42"/>
      <c r="AA459" s="42"/>
      <c r="AB459" s="42"/>
      <c r="AC459" s="42"/>
      <c r="AD459" s="42"/>
      <c r="AE459" s="42"/>
      <c r="AG459" s="17"/>
      <c r="AH459" s="17"/>
      <c r="AI459" s="5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</row>
    <row r="460" spans="1:52" s="40" customFormat="1" ht="16.05" customHeight="1" x14ac:dyDescent="0.3">
      <c r="A460" s="27"/>
      <c r="B460" s="130">
        <v>5904479020819</v>
      </c>
      <c r="C460" s="36" t="s">
        <v>375</v>
      </c>
      <c r="D460" s="37"/>
      <c r="E460" s="29">
        <v>25.5</v>
      </c>
      <c r="F460" s="29">
        <f>D460*E460</f>
        <v>0</v>
      </c>
      <c r="G460" s="92">
        <v>0.43</v>
      </c>
      <c r="H460" s="11"/>
      <c r="I460" s="15">
        <v>12.15</v>
      </c>
      <c r="J460" s="15">
        <f t="shared" ref="J460:J469" si="86">H460*I460</f>
        <v>0</v>
      </c>
      <c r="K460" s="11"/>
      <c r="L460" s="15">
        <v>16</v>
      </c>
      <c r="M460" s="15">
        <f t="shared" si="75"/>
        <v>0</v>
      </c>
      <c r="N460" s="11"/>
      <c r="O460" s="15">
        <v>21.5</v>
      </c>
      <c r="P460" s="15">
        <f t="shared" ref="P460:P469" si="87">N460*O460</f>
        <v>0</v>
      </c>
      <c r="Q460" s="11"/>
      <c r="R460" s="15">
        <v>15.01</v>
      </c>
      <c r="S460" s="15">
        <f t="shared" ref="S460:S469" si="88">Q460*R460</f>
        <v>0</v>
      </c>
      <c r="T460" s="11"/>
      <c r="U460" s="15">
        <v>13</v>
      </c>
      <c r="V460" s="15">
        <f t="shared" si="85"/>
        <v>0</v>
      </c>
      <c r="W460" s="56"/>
      <c r="X460" s="56"/>
      <c r="Y460" s="42"/>
      <c r="Z460" s="42"/>
      <c r="AA460" s="42"/>
      <c r="AB460" s="42"/>
      <c r="AC460" s="42"/>
      <c r="AD460" s="42"/>
      <c r="AE460" s="42"/>
      <c r="AG460" s="17"/>
      <c r="AH460" s="17"/>
      <c r="AI460" s="5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</row>
    <row r="461" spans="1:52" s="40" customFormat="1" ht="16.05" customHeight="1" x14ac:dyDescent="0.3">
      <c r="A461" s="27"/>
      <c r="B461" s="130">
        <v>5904479020918</v>
      </c>
      <c r="C461" s="36" t="s">
        <v>32</v>
      </c>
      <c r="D461" s="37"/>
      <c r="E461" s="29">
        <v>25.5</v>
      </c>
      <c r="F461" s="29">
        <f t="shared" si="83"/>
        <v>0</v>
      </c>
      <c r="G461" s="89">
        <v>0.43</v>
      </c>
      <c r="H461" s="11"/>
      <c r="I461" s="15">
        <v>12.15</v>
      </c>
      <c r="J461" s="15">
        <f t="shared" si="86"/>
        <v>0</v>
      </c>
      <c r="K461" s="11"/>
      <c r="L461" s="15">
        <v>16</v>
      </c>
      <c r="M461" s="15">
        <f t="shared" si="75"/>
        <v>0</v>
      </c>
      <c r="N461" s="11"/>
      <c r="O461" s="15">
        <v>21.5</v>
      </c>
      <c r="P461" s="15">
        <f t="shared" si="87"/>
        <v>0</v>
      </c>
      <c r="Q461" s="11"/>
      <c r="R461" s="15">
        <v>15.01</v>
      </c>
      <c r="S461" s="15">
        <f t="shared" si="88"/>
        <v>0</v>
      </c>
      <c r="T461" s="11"/>
      <c r="U461" s="15">
        <v>13</v>
      </c>
      <c r="V461" s="15">
        <f t="shared" si="85"/>
        <v>0</v>
      </c>
      <c r="W461" s="56"/>
      <c r="X461" s="56"/>
      <c r="Y461" s="42"/>
      <c r="Z461" s="42"/>
      <c r="AA461" s="42"/>
      <c r="AB461" s="42"/>
      <c r="AC461" s="42"/>
      <c r="AD461" s="42"/>
      <c r="AE461" s="42"/>
      <c r="AG461" s="17"/>
      <c r="AH461" s="17"/>
      <c r="AI461" s="5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</row>
    <row r="462" spans="1:52" s="40" customFormat="1" ht="16.05" customHeight="1" x14ac:dyDescent="0.3">
      <c r="A462" s="27"/>
      <c r="B462" s="130">
        <v>5904479021014</v>
      </c>
      <c r="C462" s="36" t="s">
        <v>33</v>
      </c>
      <c r="D462" s="37"/>
      <c r="E462" s="29">
        <v>39.5</v>
      </c>
      <c r="F462" s="29">
        <f t="shared" si="83"/>
        <v>0</v>
      </c>
      <c r="G462" s="92">
        <v>0.47</v>
      </c>
      <c r="H462" s="11"/>
      <c r="I462" s="15">
        <v>13.2</v>
      </c>
      <c r="J462" s="15">
        <f t="shared" si="86"/>
        <v>0</v>
      </c>
      <c r="K462" s="11"/>
      <c r="L462" s="15">
        <v>17.88</v>
      </c>
      <c r="M462" s="15">
        <f t="shared" si="75"/>
        <v>0</v>
      </c>
      <c r="N462" s="11"/>
      <c r="O462" s="53">
        <v>25.5</v>
      </c>
      <c r="P462" s="15">
        <f t="shared" si="87"/>
        <v>0</v>
      </c>
      <c r="Q462" s="11"/>
      <c r="R462" s="15">
        <v>17.95</v>
      </c>
      <c r="S462" s="15">
        <f t="shared" si="88"/>
        <v>0</v>
      </c>
      <c r="T462" s="11"/>
      <c r="U462" s="53">
        <v>15.5</v>
      </c>
      <c r="V462" s="15">
        <f t="shared" si="85"/>
        <v>0</v>
      </c>
      <c r="W462" s="56"/>
      <c r="X462" s="56"/>
      <c r="Y462" s="42"/>
      <c r="Z462" s="42"/>
      <c r="AA462" s="42"/>
      <c r="AB462" s="42"/>
      <c r="AC462" s="42"/>
      <c r="AD462" s="42"/>
      <c r="AE462" s="42"/>
      <c r="AG462" s="17"/>
      <c r="AH462" s="17"/>
      <c r="AI462" s="5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</row>
    <row r="463" spans="1:52" s="40" customFormat="1" ht="16.05" customHeight="1" x14ac:dyDescent="0.3">
      <c r="A463" s="27"/>
      <c r="B463" s="130">
        <v>5904479021021</v>
      </c>
      <c r="C463" s="36" t="s">
        <v>34</v>
      </c>
      <c r="D463" s="37"/>
      <c r="E463" s="29">
        <v>57</v>
      </c>
      <c r="F463" s="29">
        <f t="shared" si="83"/>
        <v>0</v>
      </c>
      <c r="G463" s="89">
        <v>0.61</v>
      </c>
      <c r="H463" s="11"/>
      <c r="I463" s="15">
        <v>18</v>
      </c>
      <c r="J463" s="15">
        <f t="shared" si="86"/>
        <v>0</v>
      </c>
      <c r="K463" s="11"/>
      <c r="L463" s="15">
        <v>24</v>
      </c>
      <c r="M463" s="15">
        <f t="shared" si="75"/>
        <v>0</v>
      </c>
      <c r="N463" s="11"/>
      <c r="O463" s="53">
        <v>35.5</v>
      </c>
      <c r="P463" s="15">
        <f t="shared" si="87"/>
        <v>0</v>
      </c>
      <c r="Q463" s="11"/>
      <c r="R463" s="15">
        <v>24.8</v>
      </c>
      <c r="S463" s="15">
        <f t="shared" si="88"/>
        <v>0</v>
      </c>
      <c r="T463" s="11"/>
      <c r="U463" s="53">
        <v>21.5</v>
      </c>
      <c r="V463" s="15">
        <f t="shared" si="85"/>
        <v>0</v>
      </c>
      <c r="W463" s="56"/>
      <c r="X463" s="56"/>
      <c r="Y463" s="42"/>
      <c r="Z463" s="42"/>
      <c r="AA463" s="42"/>
      <c r="AB463" s="42"/>
      <c r="AC463" s="42"/>
      <c r="AD463" s="42"/>
      <c r="AE463" s="42"/>
      <c r="AG463" s="17"/>
      <c r="AH463" s="17"/>
      <c r="AI463" s="5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</row>
    <row r="464" spans="1:52" s="40" customFormat="1" ht="16.05" customHeight="1" x14ac:dyDescent="0.3">
      <c r="A464" s="27"/>
      <c r="B464" s="130">
        <v>5904479021076</v>
      </c>
      <c r="C464" s="36" t="s">
        <v>35</v>
      </c>
      <c r="D464" s="37"/>
      <c r="E464" s="29">
        <v>28.5</v>
      </c>
      <c r="F464" s="29">
        <f t="shared" si="83"/>
        <v>0</v>
      </c>
      <c r="G464" s="89">
        <v>0.46</v>
      </c>
      <c r="H464" s="11"/>
      <c r="I464" s="15">
        <v>13.5</v>
      </c>
      <c r="J464" s="15">
        <f t="shared" si="86"/>
        <v>0</v>
      </c>
      <c r="K464" s="11"/>
      <c r="L464" s="15">
        <v>18</v>
      </c>
      <c r="M464" s="15">
        <f t="shared" si="75"/>
        <v>0</v>
      </c>
      <c r="N464" s="11"/>
      <c r="O464" s="15">
        <v>25</v>
      </c>
      <c r="P464" s="15">
        <f t="shared" si="87"/>
        <v>0</v>
      </c>
      <c r="Q464" s="11"/>
      <c r="R464" s="15">
        <v>17.62</v>
      </c>
      <c r="S464" s="15">
        <f t="shared" si="88"/>
        <v>0</v>
      </c>
      <c r="T464" s="11"/>
      <c r="U464" s="15">
        <v>15.5</v>
      </c>
      <c r="V464" s="15">
        <f t="shared" si="85"/>
        <v>0</v>
      </c>
      <c r="W464" s="56"/>
      <c r="X464" s="56"/>
      <c r="Y464" s="42"/>
      <c r="Z464" s="42"/>
      <c r="AA464" s="42"/>
      <c r="AB464" s="42"/>
      <c r="AC464" s="42"/>
      <c r="AD464" s="42"/>
      <c r="AE464" s="42"/>
      <c r="AG464" s="17"/>
      <c r="AH464" s="17"/>
      <c r="AI464" s="5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</row>
    <row r="465" spans="1:52" s="40" customFormat="1" ht="16.05" customHeight="1" x14ac:dyDescent="0.3">
      <c r="A465" s="27"/>
      <c r="B465" s="130">
        <v>5904479021084</v>
      </c>
      <c r="C465" s="36" t="s">
        <v>249</v>
      </c>
      <c r="D465" s="37"/>
      <c r="E465" s="29">
        <v>28.5</v>
      </c>
      <c r="F465" s="29">
        <f t="shared" si="83"/>
        <v>0</v>
      </c>
      <c r="G465" s="89">
        <v>0.46</v>
      </c>
      <c r="H465" s="11"/>
      <c r="I465" s="15">
        <v>13.5</v>
      </c>
      <c r="J465" s="15">
        <f t="shared" si="86"/>
        <v>0</v>
      </c>
      <c r="K465" s="11"/>
      <c r="L465" s="15">
        <v>18</v>
      </c>
      <c r="M465" s="15">
        <f t="shared" si="75"/>
        <v>0</v>
      </c>
      <c r="N465" s="11"/>
      <c r="O465" s="15">
        <v>25</v>
      </c>
      <c r="P465" s="15">
        <f t="shared" si="87"/>
        <v>0</v>
      </c>
      <c r="Q465" s="11"/>
      <c r="R465" s="15">
        <v>17.62</v>
      </c>
      <c r="S465" s="15">
        <f t="shared" si="88"/>
        <v>0</v>
      </c>
      <c r="T465" s="11"/>
      <c r="U465" s="15">
        <v>15.5</v>
      </c>
      <c r="V465" s="15">
        <f t="shared" si="85"/>
        <v>0</v>
      </c>
      <c r="W465" s="56"/>
      <c r="X465" s="56"/>
      <c r="Y465" s="42"/>
      <c r="Z465" s="42"/>
      <c r="AA465" s="42"/>
      <c r="AB465" s="42"/>
      <c r="AC465" s="42"/>
      <c r="AD465" s="42"/>
      <c r="AE465" s="42"/>
      <c r="AG465" s="17"/>
      <c r="AH465" s="17"/>
      <c r="AI465" s="5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</row>
    <row r="466" spans="1:52" s="40" customFormat="1" ht="16.05" customHeight="1" x14ac:dyDescent="0.3">
      <c r="A466" s="27"/>
      <c r="B466" s="130">
        <v>5904479021114</v>
      </c>
      <c r="C466" s="36" t="s">
        <v>250</v>
      </c>
      <c r="D466" s="37"/>
      <c r="E466" s="29">
        <v>28.5</v>
      </c>
      <c r="F466" s="29">
        <f t="shared" si="83"/>
        <v>0</v>
      </c>
      <c r="G466" s="89">
        <v>0.46</v>
      </c>
      <c r="H466" s="11"/>
      <c r="I466" s="15">
        <v>13.5</v>
      </c>
      <c r="J466" s="15">
        <f t="shared" si="86"/>
        <v>0</v>
      </c>
      <c r="K466" s="11"/>
      <c r="L466" s="15">
        <v>18</v>
      </c>
      <c r="M466" s="15">
        <f>K466*L466</f>
        <v>0</v>
      </c>
      <c r="N466" s="11"/>
      <c r="O466" s="15">
        <v>25</v>
      </c>
      <c r="P466" s="15">
        <f t="shared" si="87"/>
        <v>0</v>
      </c>
      <c r="Q466" s="11"/>
      <c r="R466" s="15">
        <v>17.62</v>
      </c>
      <c r="S466" s="15">
        <f t="shared" si="88"/>
        <v>0</v>
      </c>
      <c r="T466" s="11"/>
      <c r="U466" s="15">
        <v>15.5</v>
      </c>
      <c r="V466" s="15">
        <f t="shared" si="85"/>
        <v>0</v>
      </c>
      <c r="W466" s="56"/>
      <c r="X466" s="56"/>
      <c r="Y466" s="42"/>
      <c r="Z466" s="42"/>
      <c r="AA466" s="42"/>
      <c r="AB466" s="42"/>
      <c r="AC466" s="42"/>
      <c r="AD466" s="42"/>
      <c r="AE466" s="42"/>
      <c r="AG466" s="17"/>
      <c r="AH466" s="17"/>
      <c r="AI466" s="5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</row>
    <row r="467" spans="1:52" ht="16.05" customHeight="1" x14ac:dyDescent="0.3">
      <c r="A467" s="27"/>
      <c r="B467" s="130">
        <v>2141</v>
      </c>
      <c r="C467" s="36" t="s">
        <v>36</v>
      </c>
      <c r="D467" s="37"/>
      <c r="E467" s="29">
        <v>10</v>
      </c>
      <c r="F467" s="29">
        <f t="shared" si="83"/>
        <v>0</v>
      </c>
      <c r="G467" s="89">
        <v>0.6</v>
      </c>
      <c r="H467" s="11"/>
      <c r="I467" s="15">
        <f>W467*30</f>
        <v>0</v>
      </c>
      <c r="J467" s="15">
        <f t="shared" si="86"/>
        <v>0</v>
      </c>
      <c r="K467" s="11"/>
      <c r="L467" s="15">
        <f>Z467*30</f>
        <v>0</v>
      </c>
      <c r="M467" s="15">
        <f>K467*L467</f>
        <v>0</v>
      </c>
      <c r="N467" s="11"/>
      <c r="O467" s="15">
        <f>W467*30</f>
        <v>0</v>
      </c>
      <c r="P467" s="15">
        <f t="shared" si="87"/>
        <v>0</v>
      </c>
      <c r="Q467" s="11"/>
      <c r="R467" s="15">
        <f>W467*30</f>
        <v>0</v>
      </c>
      <c r="S467" s="15">
        <f t="shared" si="88"/>
        <v>0</v>
      </c>
      <c r="T467" s="11"/>
      <c r="U467" s="15">
        <f>AC467*30</f>
        <v>0</v>
      </c>
      <c r="V467" s="15">
        <f t="shared" si="85"/>
        <v>0</v>
      </c>
    </row>
    <row r="468" spans="1:52" s="40" customFormat="1" ht="16.05" customHeight="1" x14ac:dyDescent="0.3">
      <c r="A468" s="27"/>
      <c r="B468" s="130">
        <v>2143</v>
      </c>
      <c r="C468" s="36" t="s">
        <v>253</v>
      </c>
      <c r="D468" s="37"/>
      <c r="E468" s="29">
        <v>10</v>
      </c>
      <c r="F468" s="29">
        <f>D468*E468</f>
        <v>0</v>
      </c>
      <c r="G468" s="89">
        <v>0.13</v>
      </c>
      <c r="H468" s="11"/>
      <c r="I468" s="15">
        <v>3.62</v>
      </c>
      <c r="J468" s="15">
        <f t="shared" si="86"/>
        <v>0</v>
      </c>
      <c r="K468" s="11"/>
      <c r="L468" s="15">
        <v>4.8</v>
      </c>
      <c r="M468" s="15">
        <f>K468*L468</f>
        <v>0</v>
      </c>
      <c r="N468" s="11"/>
      <c r="O468" s="15">
        <v>6.2</v>
      </c>
      <c r="P468" s="15">
        <f t="shared" si="87"/>
        <v>0</v>
      </c>
      <c r="Q468" s="11"/>
      <c r="R468" s="15">
        <v>3.59</v>
      </c>
      <c r="S468" s="15">
        <f t="shared" si="88"/>
        <v>0</v>
      </c>
      <c r="T468" s="11"/>
      <c r="U468" s="15">
        <v>3.65</v>
      </c>
      <c r="V468" s="15">
        <f t="shared" si="85"/>
        <v>0</v>
      </c>
      <c r="W468" s="56"/>
      <c r="X468" s="56"/>
      <c r="Y468" s="42"/>
      <c r="Z468" s="42"/>
      <c r="AA468" s="42"/>
      <c r="AB468" s="42"/>
      <c r="AC468" s="42"/>
      <c r="AD468" s="42"/>
      <c r="AE468" s="42"/>
      <c r="AG468" s="17"/>
      <c r="AH468" s="17"/>
      <c r="AI468" s="5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</row>
    <row r="469" spans="1:52" s="40" customFormat="1" ht="16.05" customHeight="1" x14ac:dyDescent="0.3">
      <c r="A469" s="27"/>
      <c r="B469" s="130">
        <v>2142</v>
      </c>
      <c r="C469" s="36" t="s">
        <v>37</v>
      </c>
      <c r="D469" s="37"/>
      <c r="E469" s="29">
        <v>10</v>
      </c>
      <c r="F469" s="29">
        <f t="shared" si="83"/>
        <v>0</v>
      </c>
      <c r="G469" s="89">
        <v>0.13</v>
      </c>
      <c r="H469" s="11"/>
      <c r="I469" s="15">
        <v>3.62</v>
      </c>
      <c r="J469" s="15">
        <f t="shared" si="86"/>
        <v>0</v>
      </c>
      <c r="K469" s="11"/>
      <c r="L469" s="15">
        <v>4.8</v>
      </c>
      <c r="M469" s="15">
        <f>K469*L469</f>
        <v>0</v>
      </c>
      <c r="N469" s="11"/>
      <c r="O469" s="15">
        <v>6.2</v>
      </c>
      <c r="P469" s="15">
        <f t="shared" si="87"/>
        <v>0</v>
      </c>
      <c r="Q469" s="11"/>
      <c r="R469" s="15">
        <v>4.24</v>
      </c>
      <c r="S469" s="15">
        <f t="shared" si="88"/>
        <v>0</v>
      </c>
      <c r="T469" s="11"/>
      <c r="U469" s="15">
        <v>3.65</v>
      </c>
      <c r="V469" s="15">
        <f t="shared" si="85"/>
        <v>0</v>
      </c>
      <c r="W469" s="56"/>
      <c r="X469" s="56"/>
      <c r="Y469" s="42"/>
      <c r="Z469" s="42"/>
      <c r="AA469" s="42"/>
      <c r="AB469" s="42"/>
      <c r="AC469" s="42"/>
      <c r="AD469" s="42"/>
      <c r="AE469" s="42"/>
      <c r="AG469" s="17"/>
      <c r="AH469" s="17"/>
      <c r="AI469" s="5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</row>
    <row r="470" spans="1:52" ht="16.05" customHeight="1" x14ac:dyDescent="0.3">
      <c r="A470" s="27"/>
      <c r="B470" s="130">
        <v>2500</v>
      </c>
      <c r="C470" s="36" t="s">
        <v>653</v>
      </c>
      <c r="D470" s="37"/>
      <c r="E470" s="29">
        <v>40</v>
      </c>
      <c r="F470" s="29">
        <f>D470*E470</f>
        <v>0</v>
      </c>
      <c r="G470" s="89">
        <v>0.13</v>
      </c>
      <c r="H470" s="11"/>
      <c r="I470" s="15">
        <v>3.62</v>
      </c>
      <c r="J470" s="15">
        <f>H470*I470</f>
        <v>0</v>
      </c>
      <c r="K470" s="11"/>
      <c r="L470" s="15">
        <v>4.8</v>
      </c>
      <c r="M470" s="15">
        <f>K470*L470</f>
        <v>0</v>
      </c>
      <c r="N470" s="11"/>
      <c r="O470" s="15">
        <v>4.4000000000000004</v>
      </c>
      <c r="P470" s="15">
        <f t="shared" ref="P470:P480" si="89">N470*O470</f>
        <v>0</v>
      </c>
      <c r="Q470" s="11"/>
      <c r="R470" s="15">
        <v>4.4000000000000004</v>
      </c>
      <c r="S470" s="15">
        <f t="shared" ref="S470:S475" si="90">Q470*R470</f>
        <v>0</v>
      </c>
      <c r="T470" s="11"/>
      <c r="U470" s="15">
        <v>4.4000000000000004</v>
      </c>
      <c r="V470" s="15">
        <f t="shared" si="85"/>
        <v>0</v>
      </c>
    </row>
    <row r="471" spans="1:52" s="40" customFormat="1" ht="16.05" customHeight="1" x14ac:dyDescent="0.3">
      <c r="A471" s="27"/>
      <c r="B471" s="130">
        <v>5904479021915</v>
      </c>
      <c r="C471" s="36" t="s">
        <v>654</v>
      </c>
      <c r="D471" s="37"/>
      <c r="E471" s="29">
        <v>640</v>
      </c>
      <c r="F471" s="29">
        <f t="shared" ref="F471:F489" si="91">D471*E471</f>
        <v>0</v>
      </c>
      <c r="G471" s="89"/>
      <c r="H471" s="11"/>
      <c r="I471" s="15"/>
      <c r="J471" s="15"/>
      <c r="K471" s="11"/>
      <c r="L471" s="15"/>
      <c r="M471" s="15"/>
      <c r="N471" s="11"/>
      <c r="O471" s="15"/>
      <c r="P471" s="15"/>
      <c r="Q471" s="11"/>
      <c r="R471" s="15"/>
      <c r="S471" s="15"/>
      <c r="T471" s="11"/>
      <c r="U471" s="15"/>
      <c r="V471" s="15"/>
      <c r="W471" s="56"/>
      <c r="X471" s="56"/>
      <c r="Y471" s="42"/>
      <c r="Z471" s="42"/>
      <c r="AA471" s="42"/>
      <c r="AB471" s="42"/>
      <c r="AC471" s="42"/>
      <c r="AD471" s="42"/>
      <c r="AE471" s="42"/>
      <c r="AG471" s="17"/>
      <c r="AH471" s="17"/>
      <c r="AI471" s="5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</row>
    <row r="472" spans="1:52" s="40" customFormat="1" ht="16.05" customHeight="1" x14ac:dyDescent="0.3">
      <c r="A472" s="27"/>
      <c r="B472" s="130">
        <v>5904479022004</v>
      </c>
      <c r="C472" s="36" t="s">
        <v>38</v>
      </c>
      <c r="D472" s="37"/>
      <c r="E472" s="29">
        <v>39.5</v>
      </c>
      <c r="F472" s="29">
        <f t="shared" si="91"/>
        <v>0</v>
      </c>
      <c r="G472" s="89"/>
      <c r="H472" s="11"/>
      <c r="I472" s="15"/>
      <c r="J472" s="15"/>
      <c r="K472" s="11"/>
      <c r="L472" s="15"/>
      <c r="M472" s="15"/>
      <c r="N472" s="11"/>
      <c r="O472" s="15"/>
      <c r="P472" s="15"/>
      <c r="Q472" s="11"/>
      <c r="R472" s="15"/>
      <c r="S472" s="15"/>
      <c r="T472" s="11"/>
      <c r="U472" s="15"/>
      <c r="V472" s="15"/>
      <c r="W472" s="56"/>
      <c r="X472" s="56"/>
      <c r="Y472" s="42"/>
      <c r="Z472" s="42"/>
      <c r="AA472" s="42"/>
      <c r="AB472" s="42"/>
      <c r="AC472" s="42"/>
      <c r="AD472" s="42"/>
      <c r="AE472" s="42"/>
      <c r="AG472" s="17"/>
      <c r="AH472" s="17"/>
      <c r="AI472" s="5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</row>
    <row r="473" spans="1:52" s="40" customFormat="1" ht="16.05" customHeight="1" x14ac:dyDescent="0.3">
      <c r="A473" s="27"/>
      <c r="B473" s="130">
        <v>2202</v>
      </c>
      <c r="C473" s="36" t="s">
        <v>257</v>
      </c>
      <c r="D473" s="37"/>
      <c r="E473" s="29">
        <v>71</v>
      </c>
      <c r="F473" s="29">
        <f>D473*E473</f>
        <v>0</v>
      </c>
      <c r="G473" s="92">
        <v>0.95</v>
      </c>
      <c r="H473" s="11"/>
      <c r="I473" s="15">
        <v>27.15</v>
      </c>
      <c r="J473" s="15">
        <f t="shared" ref="J473:J475" si="92">H473*I473</f>
        <v>0</v>
      </c>
      <c r="K473" s="11"/>
      <c r="L473" s="15">
        <v>36</v>
      </c>
      <c r="M473" s="15">
        <f t="shared" ref="M473:M475" si="93">K473*L473</f>
        <v>0</v>
      </c>
      <c r="N473" s="11"/>
      <c r="O473" s="15">
        <v>61.5</v>
      </c>
      <c r="P473" s="15">
        <f t="shared" si="89"/>
        <v>0</v>
      </c>
      <c r="Q473" s="11"/>
      <c r="R473" s="15">
        <v>43.41</v>
      </c>
      <c r="S473" s="15">
        <f t="shared" si="90"/>
        <v>0</v>
      </c>
      <c r="T473" s="11"/>
      <c r="U473" s="15">
        <v>37.5</v>
      </c>
      <c r="V473" s="15">
        <f t="shared" si="85"/>
        <v>0</v>
      </c>
      <c r="W473" s="56"/>
      <c r="X473" s="56"/>
      <c r="Y473" s="42"/>
      <c r="Z473" s="42"/>
      <c r="AA473" s="42"/>
      <c r="AB473" s="42"/>
      <c r="AC473" s="42"/>
      <c r="AD473" s="42"/>
      <c r="AE473" s="42"/>
      <c r="AG473" s="17"/>
      <c r="AH473" s="17"/>
      <c r="AI473" s="5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</row>
    <row r="474" spans="1:52" ht="16.05" customHeight="1" x14ac:dyDescent="0.3">
      <c r="A474" s="27"/>
      <c r="B474" s="129">
        <v>2295</v>
      </c>
      <c r="C474" s="36" t="s">
        <v>364</v>
      </c>
      <c r="D474" s="37"/>
      <c r="E474" s="29">
        <v>1000</v>
      </c>
      <c r="F474" s="29">
        <f>D474*E474</f>
        <v>0</v>
      </c>
      <c r="G474" s="92">
        <v>17.149999999999999</v>
      </c>
      <c r="H474" s="11"/>
      <c r="I474" s="15">
        <v>732.5</v>
      </c>
      <c r="J474" s="15">
        <f t="shared" si="92"/>
        <v>0</v>
      </c>
      <c r="K474" s="11"/>
      <c r="L474" s="15">
        <v>0</v>
      </c>
      <c r="M474" s="15">
        <f t="shared" si="93"/>
        <v>0</v>
      </c>
      <c r="N474" s="11"/>
      <c r="O474" s="15">
        <v>1346</v>
      </c>
      <c r="P474" s="15">
        <f t="shared" si="89"/>
        <v>0</v>
      </c>
      <c r="Q474" s="11"/>
      <c r="R474" s="15">
        <v>1170</v>
      </c>
      <c r="S474" s="15">
        <f t="shared" si="90"/>
        <v>0</v>
      </c>
      <c r="T474" s="11"/>
      <c r="U474" s="15">
        <v>1346</v>
      </c>
      <c r="V474" s="15">
        <f t="shared" ref="V474:V480" si="94">T474*U474</f>
        <v>0</v>
      </c>
    </row>
    <row r="475" spans="1:52" ht="16.05" customHeight="1" x14ac:dyDescent="0.3">
      <c r="A475" s="27"/>
      <c r="B475" s="130">
        <v>2000</v>
      </c>
      <c r="C475" s="36" t="s">
        <v>263</v>
      </c>
      <c r="D475" s="37"/>
      <c r="E475" s="29">
        <v>43</v>
      </c>
      <c r="F475" s="29">
        <f t="shared" si="91"/>
        <v>0</v>
      </c>
      <c r="G475" s="89">
        <v>0.55000000000000004</v>
      </c>
      <c r="H475" s="11"/>
      <c r="I475" s="15">
        <v>15.8</v>
      </c>
      <c r="J475" s="15">
        <f t="shared" si="92"/>
        <v>0</v>
      </c>
      <c r="K475" s="11"/>
      <c r="L475" s="15">
        <v>21</v>
      </c>
      <c r="M475" s="15">
        <f t="shared" si="93"/>
        <v>0</v>
      </c>
      <c r="N475" s="11"/>
      <c r="O475" s="15">
        <v>25.2</v>
      </c>
      <c r="P475" s="15">
        <f t="shared" si="89"/>
        <v>0</v>
      </c>
      <c r="Q475" s="11"/>
      <c r="R475" s="15">
        <v>15</v>
      </c>
      <c r="S475" s="15">
        <f t="shared" si="90"/>
        <v>0</v>
      </c>
      <c r="T475" s="11"/>
      <c r="U475" s="15">
        <v>25.2</v>
      </c>
      <c r="V475" s="15">
        <f t="shared" si="94"/>
        <v>0</v>
      </c>
    </row>
    <row r="476" spans="1:52" ht="16.05" customHeight="1" x14ac:dyDescent="0.3">
      <c r="A476" s="27"/>
      <c r="B476" s="130">
        <v>2700</v>
      </c>
      <c r="C476" s="36" t="s">
        <v>255</v>
      </c>
      <c r="D476" s="37"/>
      <c r="E476" s="29">
        <v>110</v>
      </c>
      <c r="F476" s="29">
        <f>D476*E476</f>
        <v>0</v>
      </c>
      <c r="G476" s="89">
        <v>1.1100000000000001</v>
      </c>
      <c r="H476" s="11"/>
      <c r="I476" s="15">
        <v>41</v>
      </c>
      <c r="J476" s="15">
        <f>H476*I476</f>
        <v>0</v>
      </c>
      <c r="K476" s="11"/>
      <c r="L476" s="15">
        <v>54</v>
      </c>
      <c r="M476" s="15">
        <f>K476*L476</f>
        <v>0</v>
      </c>
      <c r="N476" s="11"/>
      <c r="O476" s="15">
        <v>1838.85</v>
      </c>
      <c r="P476" s="15">
        <f>N476*O476</f>
        <v>0</v>
      </c>
      <c r="Q476" s="11"/>
      <c r="R476" s="15">
        <v>1238</v>
      </c>
      <c r="S476" s="15">
        <f>Q476*R476</f>
        <v>0</v>
      </c>
      <c r="T476" s="11"/>
      <c r="U476" s="15">
        <v>1838.85</v>
      </c>
      <c r="V476" s="15">
        <f t="shared" si="94"/>
        <v>0</v>
      </c>
    </row>
    <row r="477" spans="1:52" ht="16.05" customHeight="1" x14ac:dyDescent="0.3">
      <c r="A477" s="27"/>
      <c r="B477" s="130">
        <v>2791</v>
      </c>
      <c r="C477" s="36" t="s">
        <v>136</v>
      </c>
      <c r="D477" s="37"/>
      <c r="E477" s="29">
        <v>1825</v>
      </c>
      <c r="F477" s="29">
        <f>D477*E477</f>
        <v>0</v>
      </c>
      <c r="G477" s="89">
        <v>1.1100000000000001</v>
      </c>
      <c r="H477" s="11"/>
      <c r="I477" s="15">
        <v>41</v>
      </c>
      <c r="J477" s="15">
        <f>H477*I477</f>
        <v>0</v>
      </c>
      <c r="K477" s="11"/>
      <c r="L477" s="15">
        <v>54</v>
      </c>
      <c r="M477" s="15">
        <f>K477*L477</f>
        <v>0</v>
      </c>
      <c r="N477" s="11"/>
      <c r="O477" s="15">
        <v>1790</v>
      </c>
      <c r="P477" s="15">
        <f>N477*O477</f>
        <v>0</v>
      </c>
      <c r="Q477" s="11"/>
      <c r="R477" s="15">
        <v>67.900000000000006</v>
      </c>
      <c r="S477" s="15">
        <f>Q477*R477</f>
        <v>0</v>
      </c>
      <c r="T477" s="11"/>
      <c r="U477" s="15">
        <v>1790</v>
      </c>
      <c r="V477" s="15">
        <f t="shared" si="94"/>
        <v>0</v>
      </c>
    </row>
    <row r="478" spans="1:52" ht="16.05" customHeight="1" x14ac:dyDescent="0.3">
      <c r="A478" s="27"/>
      <c r="B478" s="130">
        <v>4900</v>
      </c>
      <c r="C478" s="43" t="s">
        <v>264</v>
      </c>
      <c r="D478" s="37"/>
      <c r="E478" s="29">
        <v>7</v>
      </c>
      <c r="F478" s="29">
        <f t="shared" si="91"/>
        <v>0</v>
      </c>
      <c r="G478" s="92">
        <v>0.4</v>
      </c>
      <c r="H478" s="11"/>
      <c r="I478" s="15">
        <v>21</v>
      </c>
      <c r="J478" s="15">
        <f>H478*I478</f>
        <v>0</v>
      </c>
      <c r="K478" s="11"/>
      <c r="L478" s="15">
        <v>29</v>
      </c>
      <c r="M478" s="15">
        <f>K478*L478</f>
        <v>0</v>
      </c>
      <c r="N478" s="11"/>
      <c r="O478" s="15">
        <v>109.15</v>
      </c>
      <c r="P478" s="15">
        <f t="shared" si="89"/>
        <v>0</v>
      </c>
      <c r="Q478" s="11"/>
      <c r="R478" s="15">
        <v>11</v>
      </c>
      <c r="S478" s="15">
        <f>Q478*R478</f>
        <v>0</v>
      </c>
      <c r="T478" s="11"/>
      <c r="U478" s="15">
        <v>16.5</v>
      </c>
      <c r="V478" s="15">
        <f t="shared" si="94"/>
        <v>0</v>
      </c>
    </row>
    <row r="479" spans="1:52" ht="16.05" customHeight="1" x14ac:dyDescent="0.3">
      <c r="A479" s="27"/>
      <c r="B479" s="132"/>
      <c r="C479" s="45"/>
      <c r="D479" s="46"/>
      <c r="E479" s="47"/>
      <c r="F479" s="47"/>
      <c r="G479" s="92"/>
      <c r="H479" s="11"/>
      <c r="I479" s="15"/>
      <c r="J479" s="15"/>
      <c r="K479" s="11"/>
      <c r="L479" s="15"/>
      <c r="M479" s="15"/>
      <c r="N479" s="11"/>
      <c r="O479" s="15"/>
      <c r="P479" s="15"/>
      <c r="Q479" s="11"/>
      <c r="R479" s="15"/>
      <c r="S479" s="15"/>
      <c r="T479" s="11"/>
      <c r="U479" s="15"/>
      <c r="V479" s="15"/>
    </row>
    <row r="480" spans="1:52" ht="16.05" customHeight="1" x14ac:dyDescent="0.3">
      <c r="A480" s="27"/>
      <c r="B480" s="130"/>
      <c r="C480" s="94" t="s">
        <v>182</v>
      </c>
      <c r="D480" s="37"/>
      <c r="E480" s="29"/>
      <c r="F480" s="29"/>
      <c r="G480" s="92">
        <v>0.4</v>
      </c>
      <c r="H480" s="11"/>
      <c r="I480" s="15">
        <v>21</v>
      </c>
      <c r="J480" s="15">
        <f>H480*I480</f>
        <v>0</v>
      </c>
      <c r="K480" s="11"/>
      <c r="L480" s="15">
        <v>29</v>
      </c>
      <c r="M480" s="15">
        <f>K480*L480</f>
        <v>0</v>
      </c>
      <c r="N480" s="11"/>
      <c r="O480" s="15">
        <v>110.15</v>
      </c>
      <c r="P480" s="15">
        <f t="shared" si="89"/>
        <v>0</v>
      </c>
      <c r="Q480" s="11"/>
      <c r="R480" s="15">
        <v>11</v>
      </c>
      <c r="S480" s="15">
        <f>Q480*R480</f>
        <v>0</v>
      </c>
      <c r="T480" s="11"/>
      <c r="U480" s="15">
        <v>16.5</v>
      </c>
      <c r="V480" s="15">
        <f t="shared" si="94"/>
        <v>0</v>
      </c>
    </row>
    <row r="481" spans="1:52" s="40" customFormat="1" ht="16.05" customHeight="1" x14ac:dyDescent="0.3">
      <c r="A481" s="27"/>
      <c r="B481" s="130">
        <v>6925622300168</v>
      </c>
      <c r="C481" s="95" t="s">
        <v>181</v>
      </c>
      <c r="D481" s="37"/>
      <c r="E481" s="29">
        <v>173</v>
      </c>
      <c r="F481" s="29">
        <f t="shared" si="91"/>
        <v>0</v>
      </c>
      <c r="G481" s="92"/>
      <c r="H481" s="11"/>
      <c r="I481" s="15"/>
      <c r="J481" s="15"/>
      <c r="K481" s="11"/>
      <c r="L481" s="15"/>
      <c r="M481" s="15"/>
      <c r="N481" s="11"/>
      <c r="O481" s="15"/>
      <c r="P481" s="15"/>
      <c r="Q481" s="11"/>
      <c r="R481" s="15"/>
      <c r="S481" s="15"/>
      <c r="T481" s="11"/>
      <c r="U481" s="15"/>
      <c r="V481" s="15"/>
      <c r="W481" s="56"/>
      <c r="X481" s="56"/>
      <c r="Y481" s="42"/>
      <c r="Z481" s="42"/>
      <c r="AA481" s="42"/>
      <c r="AB481" s="42"/>
      <c r="AC481" s="42"/>
      <c r="AD481" s="42"/>
      <c r="AE481" s="42"/>
      <c r="AG481" s="17"/>
      <c r="AH481" s="17"/>
      <c r="AI481" s="5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</row>
    <row r="482" spans="1:52" s="40" customFormat="1" ht="16.05" customHeight="1" x14ac:dyDescent="0.3">
      <c r="A482" s="27"/>
      <c r="B482" s="130">
        <v>6925622300137</v>
      </c>
      <c r="C482" s="95" t="s">
        <v>778</v>
      </c>
      <c r="D482" s="37"/>
      <c r="E482" s="29">
        <v>100</v>
      </c>
      <c r="F482" s="29">
        <f t="shared" si="91"/>
        <v>0</v>
      </c>
      <c r="G482" s="92"/>
      <c r="H482" s="11"/>
      <c r="I482" s="15"/>
      <c r="J482" s="15"/>
      <c r="K482" s="11"/>
      <c r="L482" s="15"/>
      <c r="M482" s="15"/>
      <c r="N482" s="11"/>
      <c r="O482" s="15"/>
      <c r="P482" s="15"/>
      <c r="Q482" s="11"/>
      <c r="R482" s="15"/>
      <c r="S482" s="15"/>
      <c r="T482" s="11"/>
      <c r="U482" s="15"/>
      <c r="V482" s="15"/>
      <c r="W482" s="56"/>
      <c r="X482" s="56"/>
      <c r="Y482" s="42"/>
      <c r="Z482" s="42"/>
      <c r="AA482" s="42"/>
      <c r="AB482" s="42"/>
      <c r="AC482" s="42"/>
      <c r="AD482" s="42"/>
      <c r="AE482" s="42"/>
      <c r="AG482" s="17"/>
      <c r="AH482" s="17"/>
      <c r="AI482" s="5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</row>
    <row r="483" spans="1:52" s="40" customFormat="1" ht="16.05" customHeight="1" x14ac:dyDescent="0.3">
      <c r="A483" s="27"/>
      <c r="B483" s="130">
        <v>6925622300786</v>
      </c>
      <c r="C483" s="95" t="s">
        <v>779</v>
      </c>
      <c r="D483" s="37"/>
      <c r="E483" s="29">
        <v>44</v>
      </c>
      <c r="F483" s="29">
        <f t="shared" si="91"/>
        <v>0</v>
      </c>
      <c r="G483" s="92"/>
      <c r="H483" s="11"/>
      <c r="I483" s="15"/>
      <c r="J483" s="15"/>
      <c r="K483" s="11"/>
      <c r="L483" s="15"/>
      <c r="M483" s="15"/>
      <c r="N483" s="11"/>
      <c r="O483" s="15"/>
      <c r="P483" s="15"/>
      <c r="Q483" s="11"/>
      <c r="R483" s="15"/>
      <c r="S483" s="15"/>
      <c r="T483" s="11"/>
      <c r="U483" s="15"/>
      <c r="V483" s="15"/>
      <c r="W483" s="56"/>
      <c r="X483" s="56"/>
      <c r="Y483" s="42"/>
      <c r="Z483" s="42"/>
      <c r="AA483" s="42"/>
      <c r="AB483" s="42"/>
      <c r="AC483" s="42"/>
      <c r="AD483" s="42"/>
      <c r="AE483" s="42"/>
      <c r="AG483" s="17"/>
      <c r="AH483" s="17"/>
      <c r="AI483" s="5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</row>
    <row r="484" spans="1:52" s="40" customFormat="1" ht="16.05" customHeight="1" x14ac:dyDescent="0.3">
      <c r="A484" s="27"/>
      <c r="B484" s="130">
        <v>6925622300533</v>
      </c>
      <c r="C484" s="95" t="s">
        <v>780</v>
      </c>
      <c r="D484" s="37"/>
      <c r="E484" s="29">
        <v>60</v>
      </c>
      <c r="F484" s="29">
        <f t="shared" si="91"/>
        <v>0</v>
      </c>
      <c r="G484" s="92"/>
      <c r="H484" s="11"/>
      <c r="I484" s="15"/>
      <c r="J484" s="15"/>
      <c r="K484" s="11"/>
      <c r="L484" s="15"/>
      <c r="M484" s="15"/>
      <c r="N484" s="11"/>
      <c r="O484" s="15"/>
      <c r="P484" s="15"/>
      <c r="Q484" s="11"/>
      <c r="R484" s="15"/>
      <c r="S484" s="15"/>
      <c r="T484" s="11"/>
      <c r="U484" s="15"/>
      <c r="V484" s="15"/>
      <c r="W484" s="56"/>
      <c r="X484" s="56"/>
      <c r="Y484" s="42"/>
      <c r="Z484" s="42"/>
      <c r="AA484" s="42"/>
      <c r="AB484" s="42"/>
      <c r="AC484" s="42"/>
      <c r="AD484" s="42"/>
      <c r="AE484" s="42"/>
      <c r="AG484" s="17"/>
      <c r="AH484" s="17"/>
      <c r="AI484" s="5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</row>
    <row r="485" spans="1:52" s="40" customFormat="1" ht="16.05" customHeight="1" x14ac:dyDescent="0.3">
      <c r="A485" s="27"/>
      <c r="B485" s="130">
        <v>6925622300250</v>
      </c>
      <c r="C485" s="95" t="s">
        <v>781</v>
      </c>
      <c r="D485" s="37"/>
      <c r="E485" s="29">
        <v>86</v>
      </c>
      <c r="F485" s="29">
        <f t="shared" si="91"/>
        <v>0</v>
      </c>
      <c r="G485" s="92"/>
      <c r="H485" s="11"/>
      <c r="I485" s="15"/>
      <c r="J485" s="15"/>
      <c r="K485" s="11"/>
      <c r="L485" s="15"/>
      <c r="M485" s="15"/>
      <c r="N485" s="11"/>
      <c r="O485" s="15"/>
      <c r="P485" s="15"/>
      <c r="Q485" s="11"/>
      <c r="R485" s="15"/>
      <c r="S485" s="15"/>
      <c r="T485" s="11"/>
      <c r="U485" s="15"/>
      <c r="V485" s="15"/>
      <c r="W485" s="56"/>
      <c r="X485" s="56"/>
      <c r="Y485" s="42"/>
      <c r="Z485" s="42"/>
      <c r="AA485" s="42"/>
      <c r="AB485" s="42"/>
      <c r="AC485" s="42"/>
      <c r="AD485" s="42"/>
      <c r="AE485" s="42"/>
      <c r="AG485" s="17"/>
      <c r="AH485" s="17"/>
      <c r="AI485" s="5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</row>
    <row r="486" spans="1:52" s="40" customFormat="1" ht="16.05" customHeight="1" x14ac:dyDescent="0.3">
      <c r="A486" s="27"/>
      <c r="B486" s="130">
        <v>6925622301288</v>
      </c>
      <c r="C486" s="95" t="s">
        <v>782</v>
      </c>
      <c r="D486" s="37"/>
      <c r="E486" s="29">
        <v>570</v>
      </c>
      <c r="F486" s="29">
        <f t="shared" si="91"/>
        <v>0</v>
      </c>
      <c r="G486" s="92"/>
      <c r="H486" s="11"/>
      <c r="I486" s="15"/>
      <c r="J486" s="15"/>
      <c r="K486" s="11"/>
      <c r="L486" s="15"/>
      <c r="M486" s="15"/>
      <c r="N486" s="11"/>
      <c r="O486" s="15"/>
      <c r="P486" s="15"/>
      <c r="Q486" s="11"/>
      <c r="R486" s="15"/>
      <c r="S486" s="15"/>
      <c r="T486" s="11"/>
      <c r="U486" s="15"/>
      <c r="V486" s="15"/>
      <c r="W486" s="56"/>
      <c r="X486" s="56"/>
      <c r="Y486" s="42"/>
      <c r="Z486" s="42"/>
      <c r="AA486" s="42"/>
      <c r="AB486" s="42"/>
      <c r="AC486" s="42"/>
      <c r="AD486" s="42"/>
      <c r="AE486" s="42"/>
      <c r="AG486" s="17"/>
      <c r="AH486" s="17"/>
      <c r="AI486" s="5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</row>
    <row r="487" spans="1:52" s="40" customFormat="1" ht="16.05" customHeight="1" x14ac:dyDescent="0.3">
      <c r="A487" s="27"/>
      <c r="B487" s="130">
        <v>6925622300335</v>
      </c>
      <c r="C487" s="151" t="s">
        <v>783</v>
      </c>
      <c r="D487" s="37"/>
      <c r="E487" s="29">
        <v>93</v>
      </c>
      <c r="F487" s="29">
        <f t="shared" si="91"/>
        <v>0</v>
      </c>
      <c r="G487" s="92"/>
      <c r="H487" s="11"/>
      <c r="I487" s="15"/>
      <c r="J487" s="15"/>
      <c r="K487" s="11"/>
      <c r="L487" s="15"/>
      <c r="M487" s="15"/>
      <c r="N487" s="11"/>
      <c r="O487" s="15"/>
      <c r="P487" s="15"/>
      <c r="Q487" s="11"/>
      <c r="R487" s="15"/>
      <c r="S487" s="15"/>
      <c r="T487" s="11"/>
      <c r="U487" s="15"/>
      <c r="V487" s="15"/>
      <c r="W487" s="56"/>
      <c r="X487" s="56"/>
      <c r="Y487" s="42"/>
      <c r="Z487" s="42"/>
      <c r="AA487" s="42"/>
      <c r="AB487" s="42"/>
      <c r="AC487" s="42"/>
      <c r="AD487" s="42"/>
      <c r="AE487" s="42"/>
      <c r="AG487" s="17"/>
      <c r="AH487" s="17"/>
      <c r="AI487" s="5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</row>
    <row r="488" spans="1:52" s="40" customFormat="1" ht="16.05" customHeight="1" x14ac:dyDescent="0.3">
      <c r="A488" s="27"/>
      <c r="B488" s="130">
        <v>6925622300342</v>
      </c>
      <c r="C488" s="151" t="s">
        <v>784</v>
      </c>
      <c r="D488" s="37"/>
      <c r="E488" s="29">
        <v>82</v>
      </c>
      <c r="F488" s="29">
        <f t="shared" si="91"/>
        <v>0</v>
      </c>
      <c r="G488" s="92"/>
      <c r="H488" s="11"/>
      <c r="I488" s="15"/>
      <c r="J488" s="15"/>
      <c r="K488" s="11"/>
      <c r="L488" s="15"/>
      <c r="M488" s="15"/>
      <c r="N488" s="11"/>
      <c r="O488" s="15"/>
      <c r="P488" s="15"/>
      <c r="Q488" s="11"/>
      <c r="R488" s="15"/>
      <c r="S488" s="15"/>
      <c r="T488" s="11"/>
      <c r="U488" s="15"/>
      <c r="V488" s="15"/>
      <c r="W488" s="56"/>
      <c r="X488" s="56"/>
      <c r="Y488" s="42"/>
      <c r="Z488" s="42"/>
      <c r="AA488" s="42"/>
      <c r="AB488" s="42"/>
      <c r="AC488" s="42"/>
      <c r="AD488" s="42"/>
      <c r="AE488" s="42"/>
      <c r="AG488" s="17"/>
      <c r="AH488" s="17"/>
      <c r="AI488" s="5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</row>
    <row r="489" spans="1:52" s="40" customFormat="1" ht="16.05" customHeight="1" x14ac:dyDescent="0.3">
      <c r="A489" s="27"/>
      <c r="B489" s="130">
        <v>6925622300328</v>
      </c>
      <c r="C489" s="151" t="s">
        <v>785</v>
      </c>
      <c r="D489" s="37"/>
      <c r="E489" s="29">
        <v>103</v>
      </c>
      <c r="F489" s="29">
        <f t="shared" si="91"/>
        <v>0</v>
      </c>
      <c r="G489" s="92"/>
      <c r="H489" s="11"/>
      <c r="I489" s="15"/>
      <c r="J489" s="15"/>
      <c r="K489" s="11"/>
      <c r="L489" s="15"/>
      <c r="M489" s="15"/>
      <c r="N489" s="11"/>
      <c r="O489" s="15"/>
      <c r="P489" s="15"/>
      <c r="Q489" s="11"/>
      <c r="R489" s="15"/>
      <c r="S489" s="15"/>
      <c r="T489" s="11"/>
      <c r="U489" s="15"/>
      <c r="V489" s="15"/>
      <c r="W489" s="56"/>
      <c r="X489" s="56"/>
      <c r="Y489" s="42"/>
      <c r="Z489" s="42"/>
      <c r="AA489" s="42"/>
      <c r="AB489" s="42"/>
      <c r="AC489" s="42"/>
      <c r="AD489" s="42"/>
      <c r="AE489" s="42"/>
      <c r="AG489" s="17"/>
      <c r="AH489" s="17"/>
      <c r="AI489" s="5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</row>
    <row r="490" spans="1:52" s="40" customFormat="1" ht="16.05" customHeight="1" x14ac:dyDescent="0.3">
      <c r="A490" s="27"/>
      <c r="B490" s="130"/>
      <c r="C490" s="95"/>
      <c r="D490" s="37"/>
      <c r="E490" s="29"/>
      <c r="F490" s="29"/>
      <c r="G490" s="92"/>
      <c r="H490" s="11"/>
      <c r="I490" s="15"/>
      <c r="J490" s="15"/>
      <c r="K490" s="11"/>
      <c r="L490" s="15"/>
      <c r="M490" s="15"/>
      <c r="N490" s="11"/>
      <c r="O490" s="15"/>
      <c r="P490" s="15"/>
      <c r="Q490" s="11"/>
      <c r="R490" s="15"/>
      <c r="S490" s="15"/>
      <c r="T490" s="11"/>
      <c r="U490" s="15"/>
      <c r="V490" s="15"/>
      <c r="W490" s="56"/>
      <c r="X490" s="56"/>
      <c r="Y490" s="42"/>
      <c r="Z490" s="42"/>
      <c r="AA490" s="42"/>
      <c r="AB490" s="42"/>
      <c r="AC490" s="42"/>
      <c r="AD490" s="42"/>
      <c r="AE490" s="42"/>
      <c r="AG490" s="17"/>
      <c r="AH490" s="17"/>
      <c r="AI490" s="5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</row>
    <row r="491" spans="1:52" s="40" customFormat="1" ht="16.05" customHeight="1" x14ac:dyDescent="0.3">
      <c r="A491" s="1"/>
      <c r="B491" s="132"/>
      <c r="C491" s="96"/>
      <c r="D491" s="46"/>
      <c r="E491" s="47"/>
      <c r="F491" s="47"/>
      <c r="G491" s="92"/>
      <c r="H491" s="11"/>
      <c r="I491" s="15"/>
      <c r="J491" s="15"/>
      <c r="K491" s="11"/>
      <c r="L491" s="15"/>
      <c r="M491" s="15"/>
      <c r="N491" s="11"/>
      <c r="O491" s="15"/>
      <c r="P491" s="15"/>
      <c r="Q491" s="11"/>
      <c r="R491" s="15"/>
      <c r="S491" s="15"/>
      <c r="T491" s="11"/>
      <c r="U491" s="15"/>
      <c r="V491" s="15"/>
      <c r="W491" s="56"/>
      <c r="X491" s="56"/>
      <c r="Y491" s="42"/>
      <c r="Z491" s="42"/>
      <c r="AA491" s="42"/>
      <c r="AB491" s="42"/>
      <c r="AC491" s="42"/>
      <c r="AD491" s="42"/>
      <c r="AE491" s="42"/>
      <c r="AG491" s="17"/>
      <c r="AH491" s="17"/>
      <c r="AI491" s="5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</row>
    <row r="492" spans="1:52" s="40" customFormat="1" ht="16.05" customHeight="1" x14ac:dyDescent="0.3">
      <c r="A492" s="97"/>
      <c r="B492" s="130"/>
      <c r="C492" s="43" t="s">
        <v>494</v>
      </c>
      <c r="D492" s="37"/>
      <c r="E492" s="29"/>
      <c r="F492" s="29"/>
      <c r="G492" s="89"/>
      <c r="H492" s="11"/>
      <c r="I492" s="15"/>
      <c r="J492" s="15"/>
      <c r="K492" s="11"/>
      <c r="L492" s="15"/>
      <c r="M492" s="15"/>
      <c r="N492" s="11"/>
      <c r="O492" s="15"/>
      <c r="P492" s="15"/>
      <c r="Q492" s="11"/>
      <c r="R492" s="15"/>
      <c r="S492" s="15"/>
      <c r="T492" s="11"/>
      <c r="U492" s="15"/>
      <c r="V492" s="15"/>
      <c r="W492" s="56"/>
      <c r="X492" s="56"/>
      <c r="Y492" s="42"/>
      <c r="Z492" s="42"/>
      <c r="AA492" s="42"/>
      <c r="AB492" s="42"/>
      <c r="AC492" s="42"/>
      <c r="AD492" s="42"/>
      <c r="AE492" s="42"/>
      <c r="AG492" s="17"/>
      <c r="AH492" s="17"/>
      <c r="AI492" s="5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</row>
    <row r="493" spans="1:52" s="40" customFormat="1" ht="16.05" customHeight="1" x14ac:dyDescent="0.3">
      <c r="A493" s="97"/>
      <c r="B493" s="130">
        <v>4820188690024</v>
      </c>
      <c r="C493" s="36" t="s">
        <v>122</v>
      </c>
      <c r="D493" s="37"/>
      <c r="E493" s="29">
        <v>28</v>
      </c>
      <c r="F493" s="29">
        <f>D493*E493</f>
        <v>0</v>
      </c>
      <c r="G493" s="89"/>
      <c r="H493" s="11"/>
      <c r="I493" s="15"/>
      <c r="J493" s="15"/>
      <c r="K493" s="11"/>
      <c r="L493" s="15"/>
      <c r="M493" s="15"/>
      <c r="N493" s="11"/>
      <c r="O493" s="15"/>
      <c r="P493" s="15"/>
      <c r="Q493" s="11"/>
      <c r="R493" s="15"/>
      <c r="S493" s="15"/>
      <c r="T493" s="11"/>
      <c r="U493" s="15"/>
      <c r="V493" s="15"/>
      <c r="W493" s="56"/>
      <c r="X493" s="56"/>
      <c r="Y493" s="42"/>
      <c r="Z493" s="42"/>
      <c r="AA493" s="42"/>
      <c r="AB493" s="42"/>
      <c r="AC493" s="42"/>
      <c r="AD493" s="42"/>
      <c r="AE493" s="42"/>
      <c r="AG493" s="17"/>
      <c r="AH493" s="17"/>
      <c r="AI493" s="5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</row>
    <row r="494" spans="1:52" ht="16.05" customHeight="1" x14ac:dyDescent="0.3">
      <c r="A494" s="27"/>
      <c r="B494" s="130">
        <v>4820188690017</v>
      </c>
      <c r="C494" s="36" t="s">
        <v>265</v>
      </c>
      <c r="D494" s="37"/>
      <c r="E494" s="29">
        <v>31</v>
      </c>
      <c r="F494" s="29">
        <f>D494*E494</f>
        <v>0</v>
      </c>
      <c r="G494" s="92">
        <v>0.4</v>
      </c>
      <c r="H494" s="11"/>
      <c r="I494" s="15">
        <v>21</v>
      </c>
      <c r="J494" s="15">
        <f>H494*I494</f>
        <v>0</v>
      </c>
      <c r="K494" s="11"/>
      <c r="L494" s="15">
        <v>29</v>
      </c>
      <c r="M494" s="15">
        <f>K494*L494</f>
        <v>0</v>
      </c>
      <c r="N494" s="11"/>
      <c r="O494" s="15">
        <v>68</v>
      </c>
      <c r="P494" s="15">
        <f>N494*O494</f>
        <v>0</v>
      </c>
      <c r="Q494" s="11"/>
      <c r="R494" s="15">
        <v>39.56</v>
      </c>
      <c r="S494" s="15">
        <f>Q494*R494</f>
        <v>0</v>
      </c>
      <c r="T494" s="11"/>
      <c r="U494" s="15">
        <v>0</v>
      </c>
      <c r="V494" s="15">
        <f>T494*U494</f>
        <v>0</v>
      </c>
    </row>
    <row r="495" spans="1:52" ht="16.05" customHeight="1" x14ac:dyDescent="0.3">
      <c r="A495" s="75"/>
      <c r="B495" s="130">
        <v>4820188690055</v>
      </c>
      <c r="C495" s="36" t="s">
        <v>655</v>
      </c>
      <c r="D495" s="37"/>
      <c r="E495" s="29">
        <v>18</v>
      </c>
      <c r="F495" s="29">
        <f>D495*E495</f>
        <v>0</v>
      </c>
      <c r="G495" s="92">
        <v>0.4</v>
      </c>
      <c r="H495" s="11"/>
      <c r="I495" s="15">
        <v>21</v>
      </c>
      <c r="J495" s="15">
        <f>H495*I495</f>
        <v>0</v>
      </c>
      <c r="K495" s="11"/>
      <c r="L495" s="15">
        <v>29</v>
      </c>
      <c r="M495" s="15">
        <f>K495*L495</f>
        <v>0</v>
      </c>
      <c r="N495" s="11"/>
      <c r="O495" s="15">
        <v>75</v>
      </c>
      <c r="P495" s="15">
        <f>N495*O495</f>
        <v>0</v>
      </c>
      <c r="Q495" s="11"/>
      <c r="R495" s="15">
        <v>45.1</v>
      </c>
      <c r="S495" s="15">
        <f>Q495*R495</f>
        <v>0</v>
      </c>
      <c r="T495" s="11"/>
      <c r="U495" s="15">
        <v>0</v>
      </c>
      <c r="V495" s="15">
        <f>T495*U495</f>
        <v>0</v>
      </c>
    </row>
    <row r="496" spans="1:52" s="40" customFormat="1" ht="16.05" customHeight="1" x14ac:dyDescent="0.3">
      <c r="A496" s="75"/>
      <c r="B496" s="130">
        <v>4820205340352</v>
      </c>
      <c r="C496" s="36" t="s">
        <v>656</v>
      </c>
      <c r="D496" s="37"/>
      <c r="E496" s="29">
        <v>18</v>
      </c>
      <c r="F496" s="29">
        <f>D496*E496</f>
        <v>0</v>
      </c>
      <c r="G496" s="92"/>
      <c r="H496" s="11"/>
      <c r="I496" s="15"/>
      <c r="J496" s="15"/>
      <c r="K496" s="11"/>
      <c r="L496" s="15"/>
      <c r="M496" s="15"/>
      <c r="N496" s="11"/>
      <c r="O496" s="15"/>
      <c r="P496" s="15"/>
      <c r="Q496" s="11"/>
      <c r="R496" s="15"/>
      <c r="S496" s="15"/>
      <c r="T496" s="11"/>
      <c r="U496" s="15"/>
      <c r="V496" s="15"/>
      <c r="W496" s="56"/>
      <c r="X496" s="56"/>
      <c r="Y496" s="42"/>
      <c r="Z496" s="42"/>
      <c r="AA496" s="42"/>
      <c r="AB496" s="42"/>
      <c r="AC496" s="42"/>
      <c r="AD496" s="42"/>
      <c r="AE496" s="42"/>
      <c r="AG496" s="17"/>
      <c r="AH496" s="17"/>
      <c r="AI496" s="5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</row>
    <row r="497" spans="1:52" s="40" customFormat="1" ht="16.05" customHeight="1" x14ac:dyDescent="0.3">
      <c r="A497" s="75"/>
      <c r="B497" s="132"/>
      <c r="C497" s="48"/>
      <c r="D497" s="46"/>
      <c r="E497" s="47"/>
      <c r="F497" s="47"/>
      <c r="G497" s="92"/>
      <c r="H497" s="11"/>
      <c r="I497" s="15"/>
      <c r="J497" s="15"/>
      <c r="K497" s="11"/>
      <c r="L497" s="15"/>
      <c r="M497" s="15"/>
      <c r="N497" s="11"/>
      <c r="O497" s="15"/>
      <c r="P497" s="15"/>
      <c r="Q497" s="11"/>
      <c r="R497" s="15"/>
      <c r="S497" s="15"/>
      <c r="T497" s="11"/>
      <c r="U497" s="15"/>
      <c r="V497" s="15"/>
      <c r="W497" s="56"/>
      <c r="X497" s="56"/>
      <c r="Y497" s="42"/>
      <c r="Z497" s="42"/>
      <c r="AA497" s="42"/>
      <c r="AB497" s="42"/>
      <c r="AC497" s="42"/>
      <c r="AD497" s="42"/>
      <c r="AE497" s="42"/>
      <c r="AG497" s="17"/>
      <c r="AH497" s="17"/>
      <c r="AI497" s="5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</row>
    <row r="498" spans="1:52" s="40" customFormat="1" ht="16.05" customHeight="1" x14ac:dyDescent="0.3">
      <c r="A498" s="75"/>
      <c r="B498" s="130"/>
      <c r="C498" s="43" t="s">
        <v>91</v>
      </c>
      <c r="D498" s="37"/>
      <c r="E498" s="29">
        <v>50</v>
      </c>
      <c r="F498" s="29">
        <f>D498*E498</f>
        <v>0</v>
      </c>
      <c r="G498" s="92"/>
      <c r="H498" s="11"/>
      <c r="I498" s="15"/>
      <c r="J498" s="15"/>
      <c r="K498" s="11"/>
      <c r="L498" s="15"/>
      <c r="M498" s="15"/>
      <c r="N498" s="11"/>
      <c r="O498" s="15"/>
      <c r="P498" s="15"/>
      <c r="Q498" s="11"/>
      <c r="R498" s="15"/>
      <c r="S498" s="15"/>
      <c r="T498" s="11"/>
      <c r="U498" s="15"/>
      <c r="V498" s="15"/>
      <c r="W498" s="56"/>
      <c r="X498" s="56"/>
      <c r="Y498" s="42"/>
      <c r="Z498" s="42"/>
      <c r="AA498" s="42"/>
      <c r="AB498" s="42"/>
      <c r="AC498" s="42"/>
      <c r="AD498" s="42"/>
      <c r="AE498" s="42"/>
      <c r="AG498" s="17"/>
      <c r="AH498" s="17"/>
      <c r="AI498" s="5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</row>
    <row r="499" spans="1:52" s="40" customFormat="1" ht="16.05" customHeight="1" x14ac:dyDescent="0.3">
      <c r="A499" s="75"/>
      <c r="B499" s="130">
        <v>4820188690062</v>
      </c>
      <c r="C499" s="36" t="s">
        <v>86</v>
      </c>
      <c r="D499" s="37"/>
      <c r="E499" s="29">
        <v>50</v>
      </c>
      <c r="F499" s="29">
        <f>D499*E499</f>
        <v>0</v>
      </c>
      <c r="G499" s="92">
        <v>0.4</v>
      </c>
      <c r="H499" s="11"/>
      <c r="I499" s="15">
        <v>21</v>
      </c>
      <c r="J499" s="15">
        <f t="shared" ref="J499:J507" si="95">H499*I499</f>
        <v>0</v>
      </c>
      <c r="K499" s="11"/>
      <c r="L499" s="15">
        <v>29</v>
      </c>
      <c r="M499" s="15">
        <f t="shared" ref="M499:M507" si="96">K499*L499</f>
        <v>0</v>
      </c>
      <c r="N499" s="11"/>
      <c r="O499" s="15">
        <v>25.3</v>
      </c>
      <c r="P499" s="15">
        <f>N499*O499</f>
        <v>0</v>
      </c>
      <c r="Q499" s="11"/>
      <c r="R499" s="15">
        <v>14.22</v>
      </c>
      <c r="S499" s="15">
        <f t="shared" ref="S499:S504" si="97">Q499*R499</f>
        <v>0</v>
      </c>
      <c r="T499" s="11"/>
      <c r="U499" s="15">
        <v>14.5</v>
      </c>
      <c r="V499" s="15">
        <f t="shared" ref="V499:V504" si="98">T499*U499</f>
        <v>0</v>
      </c>
      <c r="W499" s="56"/>
      <c r="X499" s="98"/>
      <c r="Y499" s="42"/>
      <c r="Z499" s="42"/>
      <c r="AA499" s="42"/>
      <c r="AB499" s="42"/>
      <c r="AC499" s="42"/>
      <c r="AD499" s="42"/>
      <c r="AE499" s="42"/>
      <c r="AG499" s="17"/>
      <c r="AH499" s="17"/>
      <c r="AI499" s="5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</row>
    <row r="500" spans="1:52" s="40" customFormat="1" ht="16.05" customHeight="1" x14ac:dyDescent="0.3">
      <c r="A500" s="27"/>
      <c r="B500" s="130">
        <v>4820188690147</v>
      </c>
      <c r="C500" s="36" t="s">
        <v>87</v>
      </c>
      <c r="D500" s="37"/>
      <c r="E500" s="29">
        <v>50</v>
      </c>
      <c r="F500" s="29">
        <f>D500*E500</f>
        <v>0</v>
      </c>
      <c r="G500" s="92">
        <v>0.42</v>
      </c>
      <c r="H500" s="11"/>
      <c r="I500" s="15">
        <v>5.7</v>
      </c>
      <c r="J500" s="15">
        <f t="shared" si="95"/>
        <v>0</v>
      </c>
      <c r="K500" s="11"/>
      <c r="L500" s="15">
        <v>7.5</v>
      </c>
      <c r="M500" s="15">
        <f t="shared" si="96"/>
        <v>0</v>
      </c>
      <c r="N500" s="11"/>
      <c r="O500" s="15">
        <v>25.3</v>
      </c>
      <c r="P500" s="15">
        <f>N500*O500</f>
        <v>0</v>
      </c>
      <c r="Q500" s="11"/>
      <c r="R500" s="15">
        <v>14.22</v>
      </c>
      <c r="S500" s="15">
        <f t="shared" si="97"/>
        <v>0</v>
      </c>
      <c r="T500" s="11"/>
      <c r="U500" s="15">
        <v>14.5</v>
      </c>
      <c r="V500" s="15">
        <f t="shared" si="98"/>
        <v>0</v>
      </c>
      <c r="W500" s="56"/>
      <c r="X500" s="56"/>
      <c r="Y500" s="42"/>
      <c r="Z500" s="42"/>
      <c r="AA500" s="42"/>
      <c r="AB500" s="42"/>
      <c r="AC500" s="42"/>
      <c r="AD500" s="42"/>
      <c r="AE500" s="42"/>
      <c r="AG500" s="17"/>
      <c r="AH500" s="17"/>
      <c r="AI500" s="5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</row>
    <row r="501" spans="1:52" s="40" customFormat="1" ht="16.05" customHeight="1" x14ac:dyDescent="0.3">
      <c r="A501" s="75"/>
      <c r="B501" s="130">
        <v>4820188690086</v>
      </c>
      <c r="C501" s="36" t="s">
        <v>88</v>
      </c>
      <c r="D501" s="37"/>
      <c r="E501" s="29"/>
      <c r="F501" s="29"/>
      <c r="G501" s="92">
        <v>0.4</v>
      </c>
      <c r="H501" s="11"/>
      <c r="I501" s="15">
        <v>21</v>
      </c>
      <c r="J501" s="15">
        <f t="shared" si="95"/>
        <v>0</v>
      </c>
      <c r="K501" s="11"/>
      <c r="L501" s="15">
        <v>29</v>
      </c>
      <c r="M501" s="15">
        <f t="shared" si="96"/>
        <v>0</v>
      </c>
      <c r="N501" s="11"/>
      <c r="O501" s="15">
        <v>25.3</v>
      </c>
      <c r="P501" s="15">
        <f>N501*O501</f>
        <v>0</v>
      </c>
      <c r="Q501" s="11"/>
      <c r="R501" s="15">
        <v>13.11</v>
      </c>
      <c r="S501" s="15">
        <f t="shared" si="97"/>
        <v>0</v>
      </c>
      <c r="T501" s="11"/>
      <c r="U501" s="15">
        <v>14.5</v>
      </c>
      <c r="V501" s="15">
        <f t="shared" si="98"/>
        <v>0</v>
      </c>
      <c r="W501" s="56"/>
      <c r="X501" s="56"/>
      <c r="Y501" s="42"/>
      <c r="Z501" s="42"/>
      <c r="AA501" s="42"/>
      <c r="AB501" s="42"/>
      <c r="AC501" s="42"/>
      <c r="AD501" s="42"/>
      <c r="AE501" s="42"/>
      <c r="AG501" s="17"/>
      <c r="AH501" s="17"/>
      <c r="AI501" s="5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</row>
    <row r="502" spans="1:52" s="40" customFormat="1" ht="16.05" customHeight="1" x14ac:dyDescent="0.3">
      <c r="A502" s="75"/>
      <c r="B502" s="132"/>
      <c r="C502" s="48"/>
      <c r="D502" s="46"/>
      <c r="E502" s="47"/>
      <c r="F502" s="47"/>
      <c r="G502" s="92"/>
      <c r="H502" s="11"/>
      <c r="I502" s="15"/>
      <c r="J502" s="15"/>
      <c r="K502" s="11"/>
      <c r="L502" s="15"/>
      <c r="M502" s="15"/>
      <c r="N502" s="11"/>
      <c r="O502" s="15"/>
      <c r="P502" s="15"/>
      <c r="Q502" s="11"/>
      <c r="R502" s="15"/>
      <c r="S502" s="15"/>
      <c r="T502" s="11"/>
      <c r="U502" s="15"/>
      <c r="V502" s="15"/>
      <c r="W502" s="56"/>
      <c r="X502" s="56"/>
      <c r="Y502" s="42"/>
      <c r="Z502" s="42"/>
      <c r="AA502" s="42"/>
      <c r="AB502" s="42"/>
      <c r="AC502" s="42"/>
      <c r="AD502" s="42"/>
      <c r="AE502" s="42"/>
      <c r="AG502" s="17"/>
      <c r="AH502" s="17"/>
      <c r="AI502" s="5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</row>
    <row r="503" spans="1:52" s="40" customFormat="1" ht="16.05" customHeight="1" x14ac:dyDescent="0.3">
      <c r="A503" s="75"/>
      <c r="B503" s="130"/>
      <c r="C503" s="43" t="s">
        <v>89</v>
      </c>
      <c r="D503" s="37"/>
      <c r="E503" s="29"/>
      <c r="F503" s="29"/>
      <c r="G503" s="92">
        <v>0.4</v>
      </c>
      <c r="H503" s="11"/>
      <c r="I503" s="15">
        <v>21</v>
      </c>
      <c r="J503" s="15">
        <f t="shared" si="95"/>
        <v>0</v>
      </c>
      <c r="K503" s="11"/>
      <c r="L503" s="15">
        <v>29</v>
      </c>
      <c r="M503" s="15">
        <f t="shared" si="96"/>
        <v>0</v>
      </c>
      <c r="N503" s="11"/>
      <c r="O503" s="15">
        <v>25.3</v>
      </c>
      <c r="P503" s="15">
        <f>N503*O503</f>
        <v>0</v>
      </c>
      <c r="Q503" s="11"/>
      <c r="R503" s="15">
        <v>13.11</v>
      </c>
      <c r="S503" s="15">
        <f t="shared" si="97"/>
        <v>0</v>
      </c>
      <c r="T503" s="11"/>
      <c r="U503" s="15">
        <v>14.5</v>
      </c>
      <c r="V503" s="15">
        <f t="shared" si="98"/>
        <v>0</v>
      </c>
      <c r="W503" s="56"/>
      <c r="X503" s="56"/>
      <c r="Y503" s="42"/>
      <c r="Z503" s="42"/>
      <c r="AA503" s="42"/>
      <c r="AB503" s="42"/>
      <c r="AC503" s="42"/>
      <c r="AD503" s="42"/>
      <c r="AE503" s="42"/>
      <c r="AG503" s="17"/>
      <c r="AH503" s="17"/>
      <c r="AI503" s="5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</row>
    <row r="504" spans="1:52" s="40" customFormat="1" ht="16.05" customHeight="1" x14ac:dyDescent="0.3">
      <c r="A504" s="75"/>
      <c r="B504" s="130">
        <v>4820188690161</v>
      </c>
      <c r="C504" s="36" t="s">
        <v>657</v>
      </c>
      <c r="D504" s="37"/>
      <c r="E504" s="29">
        <v>38</v>
      </c>
      <c r="F504" s="29">
        <f>D504*E504</f>
        <v>0</v>
      </c>
      <c r="G504" s="92">
        <v>0.42</v>
      </c>
      <c r="H504" s="11"/>
      <c r="I504" s="15">
        <v>5.7</v>
      </c>
      <c r="J504" s="15">
        <f t="shared" si="95"/>
        <v>0</v>
      </c>
      <c r="K504" s="11"/>
      <c r="L504" s="15">
        <v>7.5</v>
      </c>
      <c r="M504" s="15">
        <f t="shared" si="96"/>
        <v>0</v>
      </c>
      <c r="N504" s="11"/>
      <c r="O504" s="15"/>
      <c r="P504" s="15"/>
      <c r="Q504" s="11"/>
      <c r="R504" s="15">
        <v>14.22</v>
      </c>
      <c r="S504" s="15">
        <f t="shared" si="97"/>
        <v>0</v>
      </c>
      <c r="T504" s="11"/>
      <c r="U504" s="15">
        <v>14.5</v>
      </c>
      <c r="V504" s="15">
        <f t="shared" si="98"/>
        <v>0</v>
      </c>
      <c r="W504" s="56"/>
      <c r="X504" s="56"/>
      <c r="Y504" s="42"/>
      <c r="Z504" s="42"/>
      <c r="AA504" s="42"/>
      <c r="AB504" s="42"/>
      <c r="AC504" s="42"/>
      <c r="AD504" s="42"/>
      <c r="AE504" s="42"/>
      <c r="AG504" s="17"/>
      <c r="AH504" s="17"/>
      <c r="AI504" s="5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</row>
    <row r="505" spans="1:52" s="40" customFormat="1" ht="16.05" customHeight="1" x14ac:dyDescent="0.3">
      <c r="A505" s="99" t="s">
        <v>79</v>
      </c>
      <c r="B505" s="130">
        <v>4820188690178</v>
      </c>
      <c r="C505" s="36" t="s">
        <v>658</v>
      </c>
      <c r="D505" s="37"/>
      <c r="E505" s="29">
        <v>38</v>
      </c>
      <c r="F505" s="29">
        <f>D505*E505</f>
        <v>0</v>
      </c>
      <c r="G505" s="92">
        <v>0.4</v>
      </c>
      <c r="H505" s="11"/>
      <c r="I505" s="15">
        <v>21</v>
      </c>
      <c r="J505" s="15">
        <f t="shared" si="95"/>
        <v>0</v>
      </c>
      <c r="K505" s="11"/>
      <c r="L505" s="15">
        <v>29</v>
      </c>
      <c r="M505" s="15">
        <f t="shared" si="96"/>
        <v>0</v>
      </c>
      <c r="N505" s="11"/>
      <c r="O505" s="15">
        <v>25.3</v>
      </c>
      <c r="P505" s="15">
        <f>N505*O505</f>
        <v>0</v>
      </c>
      <c r="Q505" s="11"/>
      <c r="R505" s="15">
        <v>12.67</v>
      </c>
      <c r="S505" s="15">
        <f>Q505*R505</f>
        <v>0</v>
      </c>
      <c r="T505" s="11"/>
      <c r="U505" s="15">
        <v>16</v>
      </c>
      <c r="V505" s="15">
        <f>T505*U505</f>
        <v>0</v>
      </c>
      <c r="W505" s="56"/>
      <c r="X505" s="56"/>
      <c r="Y505" s="42"/>
      <c r="Z505" s="42"/>
      <c r="AA505" s="42"/>
      <c r="AB505" s="42"/>
      <c r="AC505" s="42"/>
      <c r="AD505" s="42"/>
      <c r="AE505" s="42"/>
      <c r="AG505" s="17"/>
      <c r="AH505" s="17"/>
      <c r="AI505" s="5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</row>
    <row r="506" spans="1:52" s="40" customFormat="1" ht="16.05" customHeight="1" x14ac:dyDescent="0.3">
      <c r="A506" s="99" t="s">
        <v>79</v>
      </c>
      <c r="B506" s="130">
        <v>4820188690284</v>
      </c>
      <c r="C506" s="36" t="s">
        <v>659</v>
      </c>
      <c r="D506" s="37"/>
      <c r="E506" s="29">
        <v>31</v>
      </c>
      <c r="F506" s="29">
        <f>D506*E506</f>
        <v>0</v>
      </c>
      <c r="G506" s="92">
        <v>0.4</v>
      </c>
      <c r="H506" s="11"/>
      <c r="I506" s="15">
        <v>21</v>
      </c>
      <c r="J506" s="15">
        <f t="shared" si="95"/>
        <v>0</v>
      </c>
      <c r="K506" s="11"/>
      <c r="L506" s="15">
        <v>29</v>
      </c>
      <c r="M506" s="15">
        <f t="shared" si="96"/>
        <v>0</v>
      </c>
      <c r="N506" s="11"/>
      <c r="O506" s="15">
        <v>25.3</v>
      </c>
      <c r="P506" s="15">
        <f>N506*O506</f>
        <v>0</v>
      </c>
      <c r="Q506" s="11"/>
      <c r="R506" s="15">
        <v>13.33</v>
      </c>
      <c r="S506" s="15">
        <f>Q506*R506</f>
        <v>0</v>
      </c>
      <c r="T506" s="11"/>
      <c r="U506" s="15">
        <v>16</v>
      </c>
      <c r="V506" s="15">
        <f>T506*U506</f>
        <v>0</v>
      </c>
      <c r="W506" s="56"/>
      <c r="X506" s="56"/>
      <c r="Y506" s="42"/>
      <c r="Z506" s="42"/>
      <c r="AA506" s="42"/>
      <c r="AB506" s="42"/>
      <c r="AC506" s="42"/>
      <c r="AD506" s="42"/>
      <c r="AE506" s="42"/>
      <c r="AG506" s="17"/>
      <c r="AH506" s="17"/>
      <c r="AI506" s="5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</row>
    <row r="507" spans="1:52" s="40" customFormat="1" ht="16.05" customHeight="1" x14ac:dyDescent="0.3">
      <c r="A507" s="27"/>
      <c r="B507" s="130">
        <v>4820188690277</v>
      </c>
      <c r="C507" s="36" t="s">
        <v>660</v>
      </c>
      <c r="D507" s="37"/>
      <c r="E507" s="29">
        <v>31</v>
      </c>
      <c r="F507" s="29">
        <f>D507*E507</f>
        <v>0</v>
      </c>
      <c r="G507" s="92">
        <v>0.4</v>
      </c>
      <c r="H507" s="11"/>
      <c r="I507" s="15">
        <v>21</v>
      </c>
      <c r="J507" s="15">
        <f t="shared" si="95"/>
        <v>0</v>
      </c>
      <c r="K507" s="11"/>
      <c r="L507" s="15">
        <v>29</v>
      </c>
      <c r="M507" s="15">
        <f t="shared" si="96"/>
        <v>0</v>
      </c>
      <c r="N507" s="11"/>
      <c r="O507" s="15">
        <v>20</v>
      </c>
      <c r="P507" s="15">
        <f>N507*O507</f>
        <v>0</v>
      </c>
      <c r="Q507" s="11"/>
      <c r="R507" s="15">
        <v>13.33</v>
      </c>
      <c r="S507" s="15">
        <f>Q507*R507</f>
        <v>0</v>
      </c>
      <c r="T507" s="11"/>
      <c r="U507" s="15">
        <v>11</v>
      </c>
      <c r="V507" s="15">
        <f>T507*U507</f>
        <v>0</v>
      </c>
      <c r="W507" s="56"/>
      <c r="X507" s="56"/>
      <c r="Y507" s="42"/>
      <c r="Z507" s="42"/>
      <c r="AA507" s="42"/>
      <c r="AB507" s="42"/>
      <c r="AC507" s="42"/>
      <c r="AD507" s="42"/>
      <c r="AE507" s="42"/>
      <c r="AG507" s="17"/>
      <c r="AH507" s="17"/>
      <c r="AI507" s="5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</row>
    <row r="508" spans="1:52" s="40" customFormat="1" ht="16.05" customHeight="1" x14ac:dyDescent="0.3">
      <c r="A508" s="27"/>
      <c r="B508" s="132"/>
      <c r="C508" s="48"/>
      <c r="D508" s="46"/>
      <c r="E508" s="47"/>
      <c r="F508" s="47"/>
      <c r="G508" s="92"/>
      <c r="H508" s="11"/>
      <c r="I508" s="15"/>
      <c r="J508" s="15"/>
      <c r="K508" s="11"/>
      <c r="L508" s="15"/>
      <c r="M508" s="15"/>
      <c r="N508" s="11"/>
      <c r="O508" s="15"/>
      <c r="P508" s="15"/>
      <c r="Q508" s="11"/>
      <c r="R508" s="15"/>
      <c r="S508" s="15"/>
      <c r="T508" s="11"/>
      <c r="U508" s="15"/>
      <c r="V508" s="15"/>
      <c r="W508" s="56"/>
      <c r="X508" s="56"/>
      <c r="Y508" s="42"/>
      <c r="Z508" s="42"/>
      <c r="AA508" s="42"/>
      <c r="AB508" s="42"/>
      <c r="AC508" s="42"/>
      <c r="AD508" s="42"/>
      <c r="AE508" s="42"/>
      <c r="AG508" s="17"/>
      <c r="AH508" s="17"/>
      <c r="AI508" s="5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</row>
    <row r="509" spans="1:52" ht="16.05" customHeight="1" x14ac:dyDescent="0.3">
      <c r="A509" s="27" t="s">
        <v>123</v>
      </c>
      <c r="B509" s="130"/>
      <c r="C509" s="1" t="s">
        <v>495</v>
      </c>
      <c r="D509" s="37"/>
      <c r="E509" s="29"/>
      <c r="F509" s="29"/>
      <c r="G509" s="100">
        <v>0.17</v>
      </c>
      <c r="H509" s="11"/>
      <c r="I509" s="15">
        <v>8</v>
      </c>
      <c r="J509" s="15">
        <f>H509*I509</f>
        <v>0</v>
      </c>
      <c r="K509" s="11"/>
      <c r="L509" s="15">
        <v>8</v>
      </c>
      <c r="M509" s="15">
        <f>K509*L509</f>
        <v>0</v>
      </c>
      <c r="N509" s="11"/>
      <c r="O509" s="15">
        <v>17.5</v>
      </c>
      <c r="P509" s="15">
        <f>N509*O509</f>
        <v>0</v>
      </c>
      <c r="Q509" s="11"/>
      <c r="R509" s="15">
        <v>15</v>
      </c>
      <c r="S509" s="15">
        <f>Q509*R509</f>
        <v>0</v>
      </c>
      <c r="T509" s="11"/>
      <c r="U509" s="15">
        <v>17.5</v>
      </c>
      <c r="V509" s="15">
        <f>T509*U509</f>
        <v>0</v>
      </c>
    </row>
    <row r="510" spans="1:52" ht="16.05" customHeight="1" x14ac:dyDescent="0.3">
      <c r="A510" s="27" t="s">
        <v>123</v>
      </c>
      <c r="B510" s="130" t="s">
        <v>451</v>
      </c>
      <c r="C510" s="36" t="s">
        <v>296</v>
      </c>
      <c r="D510" s="37"/>
      <c r="E510" s="29">
        <v>49</v>
      </c>
      <c r="F510" s="29">
        <f t="shared" ref="F510:F511" si="99">D510*E510</f>
        <v>0</v>
      </c>
      <c r="G510" s="100">
        <v>8.2899999999999991</v>
      </c>
      <c r="H510" s="11"/>
      <c r="I510" s="15">
        <v>282</v>
      </c>
      <c r="J510" s="15">
        <f>H510*I510</f>
        <v>0</v>
      </c>
      <c r="K510" s="11"/>
      <c r="L510" s="15">
        <v>282</v>
      </c>
      <c r="M510" s="15">
        <f>K510*L510</f>
        <v>0</v>
      </c>
      <c r="N510" s="11"/>
      <c r="O510" s="15">
        <v>290.3</v>
      </c>
      <c r="P510" s="15">
        <f>N510*O510</f>
        <v>0</v>
      </c>
      <c r="Q510" s="11"/>
      <c r="R510" s="15">
        <v>290.3</v>
      </c>
      <c r="S510" s="15">
        <f>Q510*R510</f>
        <v>0</v>
      </c>
      <c r="T510" s="11"/>
      <c r="U510" s="15">
        <v>290.3</v>
      </c>
      <c r="V510" s="15">
        <f>T510*U510</f>
        <v>0</v>
      </c>
    </row>
    <row r="511" spans="1:52" s="40" customFormat="1" ht="16.05" customHeight="1" x14ac:dyDescent="0.3">
      <c r="A511" s="27">
        <v>15410</v>
      </c>
      <c r="B511" s="130" t="s">
        <v>447</v>
      </c>
      <c r="C511" s="36" t="s">
        <v>308</v>
      </c>
      <c r="D511" s="37"/>
      <c r="E511" s="29">
        <v>27.5</v>
      </c>
      <c r="F511" s="29">
        <f t="shared" si="99"/>
        <v>0</v>
      </c>
      <c r="G511" s="100"/>
      <c r="H511" s="11"/>
      <c r="I511" s="15"/>
      <c r="J511" s="15"/>
      <c r="K511" s="11"/>
      <c r="L511" s="15"/>
      <c r="M511" s="15"/>
      <c r="N511" s="11"/>
      <c r="O511" s="15"/>
      <c r="P511" s="15"/>
      <c r="Q511" s="11"/>
      <c r="R511" s="15"/>
      <c r="S511" s="15"/>
      <c r="T511" s="11"/>
      <c r="U511" s="15"/>
      <c r="V511" s="15"/>
      <c r="W511" s="56"/>
      <c r="X511" s="56"/>
      <c r="Y511" s="42"/>
      <c r="Z511" s="42"/>
      <c r="AA511" s="42"/>
      <c r="AB511" s="42"/>
      <c r="AC511" s="42"/>
      <c r="AD511" s="42"/>
      <c r="AE511" s="42"/>
      <c r="AG511" s="17"/>
      <c r="AH511" s="17"/>
      <c r="AI511" s="5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</row>
    <row r="512" spans="1:52" ht="16.05" customHeight="1" x14ac:dyDescent="0.3">
      <c r="A512" s="27" t="s">
        <v>123</v>
      </c>
      <c r="B512" s="130" t="s">
        <v>124</v>
      </c>
      <c r="C512" s="36" t="s">
        <v>299</v>
      </c>
      <c r="D512" s="37"/>
      <c r="E512" s="29">
        <v>50</v>
      </c>
      <c r="F512" s="29">
        <f t="shared" ref="F512:F525" si="100">D512*E512</f>
        <v>0</v>
      </c>
      <c r="G512" s="100">
        <v>0.26</v>
      </c>
      <c r="H512" s="11"/>
      <c r="I512" s="15">
        <v>9</v>
      </c>
      <c r="J512" s="15">
        <f>H512*I512</f>
        <v>0</v>
      </c>
      <c r="K512" s="11"/>
      <c r="L512" s="15">
        <v>9</v>
      </c>
      <c r="M512" s="15">
        <f>K512*L512</f>
        <v>0</v>
      </c>
      <c r="N512" s="11"/>
      <c r="O512" s="15">
        <v>16.5</v>
      </c>
      <c r="P512" s="15">
        <f>N512*O512</f>
        <v>0</v>
      </c>
      <c r="Q512" s="11"/>
      <c r="R512" s="15">
        <v>14</v>
      </c>
      <c r="S512" s="15">
        <f>Q512*R512</f>
        <v>0</v>
      </c>
      <c r="T512" s="11"/>
      <c r="U512" s="15">
        <v>16.5</v>
      </c>
      <c r="V512" s="15">
        <f>T512*U512</f>
        <v>0</v>
      </c>
    </row>
    <row r="513" spans="1:52" s="40" customFormat="1" ht="16.05" customHeight="1" x14ac:dyDescent="0.3">
      <c r="A513" s="27">
        <v>15200</v>
      </c>
      <c r="B513" s="130" t="s">
        <v>125</v>
      </c>
      <c r="C513" s="36" t="s">
        <v>307</v>
      </c>
      <c r="D513" s="37"/>
      <c r="E513" s="29">
        <v>50</v>
      </c>
      <c r="F513" s="29">
        <f t="shared" si="100"/>
        <v>0</v>
      </c>
      <c r="G513" s="100"/>
      <c r="H513" s="11"/>
      <c r="I513" s="15"/>
      <c r="J513" s="15"/>
      <c r="K513" s="11"/>
      <c r="L513" s="15"/>
      <c r="M513" s="15"/>
      <c r="N513" s="11"/>
      <c r="O513" s="15"/>
      <c r="P513" s="15"/>
      <c r="Q513" s="11"/>
      <c r="R513" s="15"/>
      <c r="S513" s="15"/>
      <c r="T513" s="11"/>
      <c r="U513" s="15"/>
      <c r="V513" s="15"/>
      <c r="W513" s="56"/>
      <c r="X513" s="56"/>
      <c r="Y513" s="42"/>
      <c r="Z513" s="42"/>
      <c r="AA513" s="42"/>
      <c r="AB513" s="42"/>
      <c r="AC513" s="42"/>
      <c r="AD513" s="42"/>
      <c r="AE513" s="42"/>
      <c r="AG513" s="17"/>
      <c r="AH513" s="17"/>
      <c r="AI513" s="5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</row>
    <row r="514" spans="1:52" s="40" customFormat="1" ht="16.05" customHeight="1" x14ac:dyDescent="0.3">
      <c r="A514" s="27">
        <v>15201</v>
      </c>
      <c r="B514" s="130" t="s">
        <v>446</v>
      </c>
      <c r="C514" s="36" t="s">
        <v>306</v>
      </c>
      <c r="D514" s="37"/>
      <c r="E514" s="29">
        <v>70</v>
      </c>
      <c r="F514" s="29">
        <f t="shared" si="100"/>
        <v>0</v>
      </c>
      <c r="G514" s="100"/>
      <c r="H514" s="11"/>
      <c r="I514" s="15"/>
      <c r="J514" s="15"/>
      <c r="K514" s="11"/>
      <c r="L514" s="15"/>
      <c r="M514" s="15"/>
      <c r="N514" s="11"/>
      <c r="O514" s="15"/>
      <c r="P514" s="15"/>
      <c r="Q514" s="11"/>
      <c r="R514" s="15"/>
      <c r="S514" s="15"/>
      <c r="T514" s="11"/>
      <c r="U514" s="15"/>
      <c r="V514" s="15"/>
      <c r="W514" s="56"/>
      <c r="X514" s="56"/>
      <c r="Y514" s="42"/>
      <c r="Z514" s="42"/>
      <c r="AA514" s="42"/>
      <c r="AB514" s="42"/>
      <c r="AC514" s="42"/>
      <c r="AD514" s="42"/>
      <c r="AE514" s="42"/>
      <c r="AG514" s="17"/>
      <c r="AH514" s="17"/>
      <c r="AI514" s="5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</row>
    <row r="515" spans="1:52" s="40" customFormat="1" ht="16.05" customHeight="1" x14ac:dyDescent="0.3">
      <c r="A515" s="27">
        <v>15202</v>
      </c>
      <c r="B515" s="130" t="s">
        <v>442</v>
      </c>
      <c r="C515" s="36" t="s">
        <v>302</v>
      </c>
      <c r="D515" s="37"/>
      <c r="E515" s="29">
        <v>70</v>
      </c>
      <c r="F515" s="29">
        <f t="shared" si="100"/>
        <v>0</v>
      </c>
      <c r="G515" s="100"/>
      <c r="H515" s="11"/>
      <c r="I515" s="15"/>
      <c r="J515" s="15"/>
      <c r="K515" s="11"/>
      <c r="L515" s="15"/>
      <c r="M515" s="15"/>
      <c r="N515" s="11"/>
      <c r="O515" s="15"/>
      <c r="P515" s="15"/>
      <c r="Q515" s="11"/>
      <c r="R515" s="15"/>
      <c r="S515" s="15"/>
      <c r="T515" s="11"/>
      <c r="U515" s="15"/>
      <c r="V515" s="15"/>
      <c r="W515" s="56"/>
      <c r="X515" s="56"/>
      <c r="Y515" s="42"/>
      <c r="Z515" s="42"/>
      <c r="AA515" s="42"/>
      <c r="AB515" s="42"/>
      <c r="AC515" s="42"/>
      <c r="AD515" s="42"/>
      <c r="AE515" s="42"/>
      <c r="AG515" s="17"/>
      <c r="AH515" s="17"/>
      <c r="AI515" s="5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</row>
    <row r="516" spans="1:52" s="40" customFormat="1" ht="16.05" customHeight="1" x14ac:dyDescent="0.3">
      <c r="A516" s="27">
        <v>15203</v>
      </c>
      <c r="B516" s="130" t="s">
        <v>445</v>
      </c>
      <c r="C516" s="36" t="s">
        <v>305</v>
      </c>
      <c r="D516" s="37"/>
      <c r="E516" s="29">
        <v>70</v>
      </c>
      <c r="F516" s="29">
        <f t="shared" si="100"/>
        <v>0</v>
      </c>
      <c r="G516" s="100"/>
      <c r="H516" s="11"/>
      <c r="I516" s="15"/>
      <c r="J516" s="15"/>
      <c r="K516" s="11"/>
      <c r="L516" s="15"/>
      <c r="M516" s="15"/>
      <c r="N516" s="11"/>
      <c r="O516" s="15"/>
      <c r="P516" s="15"/>
      <c r="Q516" s="11"/>
      <c r="R516" s="15"/>
      <c r="S516" s="15"/>
      <c r="T516" s="11"/>
      <c r="U516" s="15"/>
      <c r="V516" s="15"/>
      <c r="W516" s="56"/>
      <c r="X516" s="56"/>
      <c r="Y516" s="42"/>
      <c r="Z516" s="42"/>
      <c r="AA516" s="42"/>
      <c r="AB516" s="42"/>
      <c r="AC516" s="42"/>
      <c r="AD516" s="42"/>
      <c r="AE516" s="42"/>
      <c r="AG516" s="17"/>
      <c r="AH516" s="17"/>
      <c r="AI516" s="5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</row>
    <row r="517" spans="1:52" s="40" customFormat="1" ht="16.05" customHeight="1" x14ac:dyDescent="0.3">
      <c r="A517" s="27">
        <v>15204</v>
      </c>
      <c r="B517" s="130" t="s">
        <v>441</v>
      </c>
      <c r="C517" s="36" t="s">
        <v>301</v>
      </c>
      <c r="D517" s="37"/>
      <c r="E517" s="29">
        <v>70</v>
      </c>
      <c r="F517" s="29">
        <f t="shared" si="100"/>
        <v>0</v>
      </c>
      <c r="G517" s="100"/>
      <c r="H517" s="11"/>
      <c r="I517" s="15"/>
      <c r="J517" s="15"/>
      <c r="K517" s="11"/>
      <c r="L517" s="15"/>
      <c r="M517" s="15"/>
      <c r="N517" s="11"/>
      <c r="O517" s="15"/>
      <c r="P517" s="15"/>
      <c r="Q517" s="11"/>
      <c r="R517" s="15"/>
      <c r="S517" s="15"/>
      <c r="T517" s="11"/>
      <c r="U517" s="15"/>
      <c r="V517" s="15"/>
      <c r="W517" s="56"/>
      <c r="X517" s="56"/>
      <c r="Y517" s="42"/>
      <c r="Z517" s="42"/>
      <c r="AA517" s="42"/>
      <c r="AB517" s="42"/>
      <c r="AC517" s="42"/>
      <c r="AD517" s="42"/>
      <c r="AE517" s="42"/>
      <c r="AG517" s="17"/>
      <c r="AH517" s="17"/>
      <c r="AI517" s="5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</row>
    <row r="518" spans="1:52" s="40" customFormat="1" ht="16.05" customHeight="1" x14ac:dyDescent="0.3">
      <c r="A518" s="27">
        <v>15205</v>
      </c>
      <c r="B518" s="130" t="s">
        <v>453</v>
      </c>
      <c r="C518" s="36" t="s">
        <v>298</v>
      </c>
      <c r="D518" s="37"/>
      <c r="E518" s="29">
        <v>85</v>
      </c>
      <c r="F518" s="29">
        <f t="shared" si="100"/>
        <v>0</v>
      </c>
      <c r="G518" s="100"/>
      <c r="H518" s="11"/>
      <c r="I518" s="15"/>
      <c r="J518" s="15"/>
      <c r="K518" s="11"/>
      <c r="L518" s="15"/>
      <c r="M518" s="15"/>
      <c r="N518" s="11"/>
      <c r="O518" s="15"/>
      <c r="P518" s="15"/>
      <c r="Q518" s="11"/>
      <c r="R518" s="15"/>
      <c r="S518" s="15"/>
      <c r="T518" s="11"/>
      <c r="U518" s="15"/>
      <c r="V518" s="15"/>
      <c r="W518" s="56"/>
      <c r="X518" s="56"/>
      <c r="Y518" s="42"/>
      <c r="Z518" s="42"/>
      <c r="AA518" s="42"/>
      <c r="AB518" s="42"/>
      <c r="AC518" s="42"/>
      <c r="AD518" s="42"/>
      <c r="AE518" s="42"/>
      <c r="AG518" s="17"/>
      <c r="AH518" s="17"/>
      <c r="AI518" s="5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</row>
    <row r="519" spans="1:52" ht="16.05" customHeight="1" x14ac:dyDescent="0.3">
      <c r="A519" s="27" t="s">
        <v>123</v>
      </c>
      <c r="B519" s="130" t="s">
        <v>452</v>
      </c>
      <c r="C519" s="36" t="s">
        <v>297</v>
      </c>
      <c r="D519" s="37"/>
      <c r="E519" s="29">
        <v>85</v>
      </c>
      <c r="F519" s="29">
        <f t="shared" si="100"/>
        <v>0</v>
      </c>
      <c r="G519" s="100">
        <v>0.52</v>
      </c>
      <c r="H519" s="11"/>
      <c r="I519" s="15">
        <v>18</v>
      </c>
      <c r="J519" s="15">
        <f>H519*I519</f>
        <v>0</v>
      </c>
      <c r="K519" s="11"/>
      <c r="L519" s="15">
        <v>18</v>
      </c>
      <c r="M519" s="15">
        <f>K519*L519</f>
        <v>0</v>
      </c>
      <c r="N519" s="11"/>
      <c r="O519" s="15">
        <v>25.4</v>
      </c>
      <c r="P519" s="15">
        <f>N519*O519</f>
        <v>0</v>
      </c>
      <c r="Q519" s="11"/>
      <c r="R519" s="15">
        <v>22</v>
      </c>
      <c r="S519" s="15">
        <f>Q519*R519</f>
        <v>0</v>
      </c>
      <c r="T519" s="11"/>
      <c r="U519" s="15">
        <v>25.4</v>
      </c>
      <c r="V519" s="15">
        <f>T519*U519</f>
        <v>0</v>
      </c>
    </row>
    <row r="520" spans="1:52" s="40" customFormat="1" ht="16.05" customHeight="1" x14ac:dyDescent="0.3">
      <c r="A520" s="27">
        <v>15011</v>
      </c>
      <c r="B520" s="130" t="s">
        <v>449</v>
      </c>
      <c r="C520" s="36" t="s">
        <v>310</v>
      </c>
      <c r="D520" s="37"/>
      <c r="E520" s="29">
        <v>39.5</v>
      </c>
      <c r="F520" s="29">
        <f t="shared" si="100"/>
        <v>0</v>
      </c>
      <c r="G520" s="100"/>
      <c r="H520" s="11"/>
      <c r="I520" s="15"/>
      <c r="J520" s="15"/>
      <c r="K520" s="11"/>
      <c r="L520" s="15"/>
      <c r="M520" s="15"/>
      <c r="N520" s="11"/>
      <c r="O520" s="15"/>
      <c r="P520" s="15"/>
      <c r="Q520" s="11"/>
      <c r="R520" s="15"/>
      <c r="S520" s="15"/>
      <c r="T520" s="11"/>
      <c r="U520" s="15"/>
      <c r="V520" s="15"/>
      <c r="W520" s="56"/>
      <c r="X520" s="56"/>
      <c r="Y520" s="42"/>
      <c r="Z520" s="42"/>
      <c r="AA520" s="42"/>
      <c r="AB520" s="42"/>
      <c r="AC520" s="42"/>
      <c r="AD520" s="42"/>
      <c r="AE520" s="42"/>
      <c r="AG520" s="17"/>
      <c r="AH520" s="17"/>
      <c r="AI520" s="5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</row>
    <row r="521" spans="1:52" ht="16.05" customHeight="1" x14ac:dyDescent="0.3">
      <c r="A521" s="27" t="s">
        <v>123</v>
      </c>
      <c r="B521" s="130" t="s">
        <v>443</v>
      </c>
      <c r="C521" s="36" t="s">
        <v>303</v>
      </c>
      <c r="D521" s="37"/>
      <c r="E521" s="29">
        <v>58.5</v>
      </c>
      <c r="F521" s="29">
        <f t="shared" si="100"/>
        <v>0</v>
      </c>
      <c r="G521" s="100">
        <v>8.4</v>
      </c>
      <c r="H521" s="11"/>
      <c r="I521" s="15">
        <v>286</v>
      </c>
      <c r="J521" s="15">
        <f>H521*I521</f>
        <v>0</v>
      </c>
      <c r="K521" s="11"/>
      <c r="L521" s="15">
        <v>286</v>
      </c>
      <c r="M521" s="15">
        <f>K521*L521</f>
        <v>0</v>
      </c>
      <c r="N521" s="11"/>
      <c r="O521" s="15">
        <v>286</v>
      </c>
      <c r="P521" s="15">
        <f>N521*O521</f>
        <v>0</v>
      </c>
      <c r="Q521" s="11"/>
      <c r="R521" s="15">
        <v>286</v>
      </c>
      <c r="S521" s="15">
        <f>Q521*R521</f>
        <v>0</v>
      </c>
      <c r="T521" s="11"/>
      <c r="U521" s="15">
        <v>286</v>
      </c>
      <c r="V521" s="15">
        <f>T521*U521</f>
        <v>0</v>
      </c>
    </row>
    <row r="522" spans="1:52" s="40" customFormat="1" ht="16.05" customHeight="1" x14ac:dyDescent="0.3">
      <c r="A522" s="27">
        <v>15106</v>
      </c>
      <c r="B522" s="130" t="s">
        <v>444</v>
      </c>
      <c r="C522" s="36" t="s">
        <v>304</v>
      </c>
      <c r="D522" s="37"/>
      <c r="E522" s="29">
        <v>50</v>
      </c>
      <c r="F522" s="29">
        <f t="shared" si="100"/>
        <v>0</v>
      </c>
      <c r="G522" s="100"/>
      <c r="H522" s="11"/>
      <c r="I522" s="15"/>
      <c r="J522" s="15"/>
      <c r="K522" s="11"/>
      <c r="L522" s="15"/>
      <c r="M522" s="15"/>
      <c r="N522" s="11"/>
      <c r="O522" s="15"/>
      <c r="P522" s="15"/>
      <c r="Q522" s="11"/>
      <c r="R522" s="15"/>
      <c r="S522" s="15"/>
      <c r="T522" s="11"/>
      <c r="U522" s="15"/>
      <c r="V522" s="15"/>
      <c r="W522" s="56"/>
      <c r="X522" s="56"/>
      <c r="Y522" s="42"/>
      <c r="Z522" s="42"/>
      <c r="AA522" s="42"/>
      <c r="AB522" s="42"/>
      <c r="AC522" s="42"/>
      <c r="AD522" s="42"/>
      <c r="AE522" s="42"/>
      <c r="AG522" s="17"/>
      <c r="AH522" s="17"/>
      <c r="AI522" s="5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</row>
    <row r="523" spans="1:52" s="40" customFormat="1" ht="16.05" customHeight="1" x14ac:dyDescent="0.3">
      <c r="A523" s="27">
        <v>15107</v>
      </c>
      <c r="B523" s="130" t="s">
        <v>454</v>
      </c>
      <c r="C523" s="36" t="s">
        <v>300</v>
      </c>
      <c r="D523" s="37"/>
      <c r="E523" s="29">
        <v>69.5</v>
      </c>
      <c r="F523" s="29">
        <f t="shared" si="100"/>
        <v>0</v>
      </c>
      <c r="G523" s="100"/>
      <c r="H523" s="11"/>
      <c r="I523" s="15"/>
      <c r="J523" s="15"/>
      <c r="K523" s="11"/>
      <c r="L523" s="15"/>
      <c r="M523" s="15"/>
      <c r="N523" s="11"/>
      <c r="O523" s="15"/>
      <c r="P523" s="15"/>
      <c r="Q523" s="11"/>
      <c r="R523" s="15"/>
      <c r="S523" s="15"/>
      <c r="T523" s="11"/>
      <c r="U523" s="15"/>
      <c r="V523" s="15"/>
      <c r="W523" s="56"/>
      <c r="X523" s="56"/>
      <c r="Y523" s="42"/>
      <c r="Z523" s="42"/>
      <c r="AA523" s="42"/>
      <c r="AB523" s="42"/>
      <c r="AC523" s="42"/>
      <c r="AD523" s="42"/>
      <c r="AE523" s="42"/>
      <c r="AG523" s="17"/>
      <c r="AH523" s="17"/>
      <c r="AI523" s="5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</row>
    <row r="524" spans="1:52" s="40" customFormat="1" ht="16.05" customHeight="1" x14ac:dyDescent="0.3">
      <c r="A524" s="27">
        <v>15108</v>
      </c>
      <c r="B524" s="130" t="s">
        <v>448</v>
      </c>
      <c r="C524" s="36" t="s">
        <v>309</v>
      </c>
      <c r="D524" s="37"/>
      <c r="E524" s="29">
        <v>69.5</v>
      </c>
      <c r="F524" s="29">
        <f t="shared" si="100"/>
        <v>0</v>
      </c>
      <c r="G524" s="100"/>
      <c r="H524" s="11"/>
      <c r="I524" s="15"/>
      <c r="J524" s="15"/>
      <c r="K524" s="11"/>
      <c r="L524" s="15"/>
      <c r="M524" s="15"/>
      <c r="N524" s="11"/>
      <c r="O524" s="15"/>
      <c r="P524" s="15"/>
      <c r="Q524" s="11"/>
      <c r="R524" s="15"/>
      <c r="S524" s="15"/>
      <c r="T524" s="11"/>
      <c r="U524" s="15"/>
      <c r="V524" s="15"/>
      <c r="W524" s="56"/>
      <c r="X524" s="56"/>
      <c r="Y524" s="42"/>
      <c r="Z524" s="42"/>
      <c r="AA524" s="42"/>
      <c r="AB524" s="42"/>
      <c r="AC524" s="42"/>
      <c r="AD524" s="42"/>
      <c r="AE524" s="42"/>
      <c r="AG524" s="17"/>
      <c r="AH524" s="17"/>
      <c r="AI524" s="5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</row>
    <row r="525" spans="1:52" s="40" customFormat="1" ht="16.05" customHeight="1" x14ac:dyDescent="0.3">
      <c r="A525" s="27">
        <v>15110</v>
      </c>
      <c r="B525" s="130" t="s">
        <v>450</v>
      </c>
      <c r="C525" s="36" t="s">
        <v>311</v>
      </c>
      <c r="D525" s="37"/>
      <c r="E525" s="29">
        <v>69.5</v>
      </c>
      <c r="F525" s="29">
        <f t="shared" si="100"/>
        <v>0</v>
      </c>
      <c r="G525" s="100"/>
      <c r="H525" s="11"/>
      <c r="I525" s="15"/>
      <c r="J525" s="15"/>
      <c r="K525" s="11"/>
      <c r="L525" s="15"/>
      <c r="M525" s="15"/>
      <c r="N525" s="11"/>
      <c r="O525" s="15"/>
      <c r="P525" s="15"/>
      <c r="Q525" s="11"/>
      <c r="R525" s="15"/>
      <c r="S525" s="15"/>
      <c r="T525" s="11"/>
      <c r="U525" s="15"/>
      <c r="V525" s="15"/>
      <c r="W525" s="56"/>
      <c r="X525" s="56"/>
      <c r="Y525" s="42"/>
      <c r="Z525" s="42"/>
      <c r="AA525" s="42"/>
      <c r="AB525" s="42"/>
      <c r="AC525" s="42"/>
      <c r="AD525" s="42"/>
      <c r="AE525" s="42"/>
      <c r="AG525" s="17"/>
      <c r="AH525" s="17"/>
      <c r="AI525" s="5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</row>
    <row r="526" spans="1:52" s="40" customFormat="1" ht="16.05" customHeight="1" x14ac:dyDescent="0.3">
      <c r="A526" s="27"/>
      <c r="B526" s="130"/>
      <c r="C526" s="36"/>
      <c r="D526" s="37"/>
      <c r="E526" s="29"/>
      <c r="F526" s="29"/>
      <c r="G526" s="100"/>
      <c r="H526" s="11"/>
      <c r="I526" s="15"/>
      <c r="J526" s="15"/>
      <c r="K526" s="11"/>
      <c r="L526" s="15"/>
      <c r="M526" s="15"/>
      <c r="N526" s="11"/>
      <c r="O526" s="15"/>
      <c r="P526" s="15"/>
      <c r="Q526" s="11"/>
      <c r="R526" s="15"/>
      <c r="S526" s="15"/>
      <c r="T526" s="11"/>
      <c r="U526" s="15"/>
      <c r="V526" s="15"/>
      <c r="W526" s="56"/>
      <c r="X526" s="56"/>
      <c r="Y526" s="42"/>
      <c r="Z526" s="42"/>
      <c r="AA526" s="42"/>
      <c r="AB526" s="42"/>
      <c r="AC526" s="42"/>
      <c r="AD526" s="42"/>
      <c r="AE526" s="42"/>
      <c r="AG526" s="17"/>
      <c r="AH526" s="17"/>
      <c r="AI526" s="5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</row>
    <row r="527" spans="1:52" s="40" customFormat="1" ht="16.05" customHeight="1" x14ac:dyDescent="0.3">
      <c r="A527" s="27">
        <v>15305</v>
      </c>
      <c r="B527" s="130"/>
      <c r="C527" s="1" t="s">
        <v>496</v>
      </c>
      <c r="D527" s="37"/>
      <c r="E527" s="29"/>
      <c r="F527" s="29"/>
      <c r="G527" s="100"/>
      <c r="H527" s="11"/>
      <c r="I527" s="15"/>
      <c r="J527" s="15"/>
      <c r="K527" s="11"/>
      <c r="L527" s="15"/>
      <c r="M527" s="15"/>
      <c r="N527" s="11"/>
      <c r="O527" s="15"/>
      <c r="P527" s="15"/>
      <c r="Q527" s="11"/>
      <c r="R527" s="15"/>
      <c r="S527" s="15"/>
      <c r="T527" s="11"/>
      <c r="U527" s="15"/>
      <c r="V527" s="15"/>
      <c r="W527" s="56"/>
      <c r="X527" s="56"/>
      <c r="Y527" s="42"/>
      <c r="Z527" s="42"/>
      <c r="AA527" s="42"/>
      <c r="AB527" s="42"/>
      <c r="AC527" s="42"/>
      <c r="AD527" s="42"/>
      <c r="AE527" s="42"/>
      <c r="AG527" s="17"/>
      <c r="AH527" s="17"/>
      <c r="AI527" s="5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</row>
    <row r="528" spans="1:52" s="40" customFormat="1" ht="16.05" customHeight="1" x14ac:dyDescent="0.3">
      <c r="A528" s="27"/>
      <c r="B528" s="138">
        <v>4000498020500</v>
      </c>
      <c r="C528" s="101" t="s">
        <v>497</v>
      </c>
      <c r="D528" s="37"/>
      <c r="E528" s="29">
        <v>250</v>
      </c>
      <c r="F528" s="29">
        <f t="shared" ref="F528" si="101">D528*E528</f>
        <v>0</v>
      </c>
      <c r="G528" s="100"/>
      <c r="H528" s="11"/>
      <c r="I528" s="15"/>
      <c r="J528" s="15"/>
      <c r="K528" s="11"/>
      <c r="L528" s="15"/>
      <c r="M528" s="15"/>
      <c r="N528" s="11"/>
      <c r="O528" s="15"/>
      <c r="P528" s="15"/>
      <c r="Q528" s="11"/>
      <c r="R528" s="15"/>
      <c r="S528" s="15"/>
      <c r="T528" s="11"/>
      <c r="U528" s="15"/>
      <c r="V528" s="15"/>
      <c r="W528" s="56"/>
      <c r="X528" s="56"/>
      <c r="Y528" s="42"/>
      <c r="Z528" s="42"/>
      <c r="AA528" s="42"/>
      <c r="AB528" s="42"/>
      <c r="AC528" s="42"/>
      <c r="AD528" s="42"/>
      <c r="AE528" s="42"/>
      <c r="AG528" s="17"/>
      <c r="AH528" s="17"/>
      <c r="AI528" s="5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</row>
    <row r="529" spans="1:52" s="40" customFormat="1" ht="16.05" customHeight="1" x14ac:dyDescent="0.3">
      <c r="A529" s="27"/>
      <c r="B529" s="138"/>
      <c r="C529" s="101"/>
      <c r="D529" s="37"/>
      <c r="E529" s="29"/>
      <c r="F529" s="29"/>
      <c r="G529" s="100"/>
      <c r="H529" s="11"/>
      <c r="I529" s="15"/>
      <c r="J529" s="15"/>
      <c r="K529" s="11"/>
      <c r="L529" s="15"/>
      <c r="M529" s="15"/>
      <c r="N529" s="11"/>
      <c r="O529" s="15"/>
      <c r="P529" s="15"/>
      <c r="Q529" s="11"/>
      <c r="R529" s="15"/>
      <c r="S529" s="15"/>
      <c r="T529" s="11"/>
      <c r="U529" s="15"/>
      <c r="V529" s="15"/>
      <c r="W529" s="56"/>
      <c r="X529" s="56"/>
      <c r="Y529" s="42"/>
      <c r="Z529" s="42"/>
      <c r="AA529" s="42"/>
      <c r="AB529" s="42"/>
      <c r="AC529" s="42"/>
      <c r="AD529" s="42"/>
      <c r="AE529" s="42"/>
      <c r="AG529" s="17"/>
      <c r="AH529" s="17"/>
      <c r="AI529" s="5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</row>
    <row r="530" spans="1:52" s="40" customFormat="1" ht="16.05" customHeight="1" x14ac:dyDescent="0.3">
      <c r="A530" s="27"/>
      <c r="B530" s="138">
        <v>4000198023433</v>
      </c>
      <c r="C530" s="82" t="s">
        <v>661</v>
      </c>
      <c r="D530" s="37"/>
      <c r="E530" s="29">
        <v>160</v>
      </c>
      <c r="F530" s="29">
        <f>D530*E530</f>
        <v>0</v>
      </c>
      <c r="G530" s="100"/>
      <c r="H530" s="11"/>
      <c r="I530" s="15"/>
      <c r="J530" s="15"/>
      <c r="K530" s="11"/>
      <c r="L530" s="15"/>
      <c r="M530" s="15"/>
      <c r="N530" s="11"/>
      <c r="O530" s="15"/>
      <c r="P530" s="15"/>
      <c r="Q530" s="11"/>
      <c r="R530" s="15"/>
      <c r="S530" s="15"/>
      <c r="T530" s="11"/>
      <c r="U530" s="15"/>
      <c r="V530" s="15"/>
      <c r="W530" s="56"/>
      <c r="X530" s="56"/>
      <c r="Y530" s="42"/>
      <c r="Z530" s="42"/>
      <c r="AA530" s="42"/>
      <c r="AB530" s="42"/>
      <c r="AC530" s="42"/>
      <c r="AD530" s="42"/>
      <c r="AE530" s="42"/>
      <c r="AG530" s="17"/>
      <c r="AH530" s="17"/>
      <c r="AI530" s="5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</row>
    <row r="531" spans="1:52" s="40" customFormat="1" ht="16.05" customHeight="1" x14ac:dyDescent="0.3">
      <c r="A531" s="27"/>
      <c r="B531" s="138">
        <v>4000198023402</v>
      </c>
      <c r="C531" s="82" t="s">
        <v>662</v>
      </c>
      <c r="D531" s="37"/>
      <c r="E531" s="29">
        <v>160</v>
      </c>
      <c r="F531" s="29">
        <f>D531*E531</f>
        <v>0</v>
      </c>
      <c r="G531" s="100"/>
      <c r="H531" s="11"/>
      <c r="I531" s="15"/>
      <c r="J531" s="15"/>
      <c r="K531" s="11"/>
      <c r="L531" s="15"/>
      <c r="M531" s="15"/>
      <c r="N531" s="11"/>
      <c r="O531" s="15"/>
      <c r="P531" s="15"/>
      <c r="Q531" s="11"/>
      <c r="R531" s="15"/>
      <c r="S531" s="15"/>
      <c r="T531" s="11"/>
      <c r="U531" s="15"/>
      <c r="V531" s="15"/>
      <c r="W531" s="56"/>
      <c r="X531" s="56"/>
      <c r="Y531" s="42"/>
      <c r="Z531" s="42"/>
      <c r="AA531" s="42"/>
      <c r="AB531" s="42"/>
      <c r="AC531" s="42"/>
      <c r="AD531" s="42"/>
      <c r="AE531" s="42"/>
      <c r="AG531" s="17"/>
      <c r="AH531" s="17"/>
      <c r="AI531" s="5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</row>
    <row r="532" spans="1:52" s="40" customFormat="1" ht="16.05" customHeight="1" x14ac:dyDescent="0.3">
      <c r="A532" s="27"/>
      <c r="B532" s="138">
        <v>4000198023419</v>
      </c>
      <c r="C532" s="82" t="s">
        <v>663</v>
      </c>
      <c r="D532" s="37"/>
      <c r="E532" s="29">
        <v>160</v>
      </c>
      <c r="F532" s="29">
        <f>D532*E532</f>
        <v>0</v>
      </c>
      <c r="G532" s="100"/>
      <c r="H532" s="11"/>
      <c r="I532" s="15"/>
      <c r="J532" s="15"/>
      <c r="K532" s="11"/>
      <c r="L532" s="15"/>
      <c r="M532" s="15"/>
      <c r="N532" s="11"/>
      <c r="O532" s="15"/>
      <c r="P532" s="15"/>
      <c r="Q532" s="11"/>
      <c r="R532" s="15"/>
      <c r="S532" s="15"/>
      <c r="T532" s="11"/>
      <c r="U532" s="15"/>
      <c r="V532" s="15"/>
      <c r="W532" s="56"/>
      <c r="X532" s="56"/>
      <c r="Y532" s="42"/>
      <c r="Z532" s="42"/>
      <c r="AA532" s="42"/>
      <c r="AB532" s="42"/>
      <c r="AC532" s="42"/>
      <c r="AD532" s="42"/>
      <c r="AE532" s="42"/>
      <c r="AG532" s="17"/>
      <c r="AH532" s="17"/>
      <c r="AI532" s="5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</row>
    <row r="533" spans="1:52" s="40" customFormat="1" ht="16.05" customHeight="1" x14ac:dyDescent="0.3">
      <c r="A533" s="27"/>
      <c r="B533" s="143"/>
      <c r="C533" s="102"/>
      <c r="D533" s="37"/>
      <c r="E533" s="29"/>
      <c r="F533" s="29"/>
      <c r="G533" s="100"/>
      <c r="H533" s="11"/>
      <c r="I533" s="15"/>
      <c r="J533" s="15"/>
      <c r="K533" s="11"/>
      <c r="L533" s="15"/>
      <c r="M533" s="15"/>
      <c r="N533" s="11"/>
      <c r="O533" s="15"/>
      <c r="P533" s="15"/>
      <c r="Q533" s="11"/>
      <c r="R533" s="15"/>
      <c r="S533" s="15"/>
      <c r="T533" s="11"/>
      <c r="U533" s="15"/>
      <c r="V533" s="15"/>
      <c r="W533" s="56"/>
      <c r="X533" s="56"/>
      <c r="Y533" s="42"/>
      <c r="Z533" s="42"/>
      <c r="AA533" s="42"/>
      <c r="AB533" s="42"/>
      <c r="AC533" s="42"/>
      <c r="AD533" s="42"/>
      <c r="AE533" s="42"/>
      <c r="AG533" s="17"/>
      <c r="AH533" s="17"/>
      <c r="AI533" s="5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</row>
    <row r="534" spans="1:52" s="40" customFormat="1" ht="16.05" customHeight="1" x14ac:dyDescent="0.3">
      <c r="A534" s="27"/>
      <c r="B534" s="143" t="s">
        <v>138</v>
      </c>
      <c r="C534" s="82" t="s">
        <v>664</v>
      </c>
      <c r="D534" s="37"/>
      <c r="E534" s="29">
        <v>160</v>
      </c>
      <c r="F534" s="29">
        <f t="shared" ref="F534:F568" si="102">D534*E534</f>
        <v>0</v>
      </c>
      <c r="G534" s="100"/>
      <c r="H534" s="11"/>
      <c r="I534" s="15"/>
      <c r="J534" s="15"/>
      <c r="K534" s="11"/>
      <c r="L534" s="15"/>
      <c r="M534" s="15"/>
      <c r="N534" s="11"/>
      <c r="O534" s="15"/>
      <c r="P534" s="15"/>
      <c r="Q534" s="11"/>
      <c r="R534" s="15"/>
      <c r="S534" s="15"/>
      <c r="T534" s="11"/>
      <c r="U534" s="15"/>
      <c r="V534" s="15"/>
      <c r="W534" s="56"/>
      <c r="X534" s="56"/>
      <c r="Y534" s="42"/>
      <c r="Z534" s="42"/>
      <c r="AA534" s="42"/>
      <c r="AB534" s="42"/>
      <c r="AC534" s="42"/>
      <c r="AD534" s="42"/>
      <c r="AE534" s="42"/>
      <c r="AG534" s="17"/>
      <c r="AH534" s="17"/>
      <c r="AI534" s="5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</row>
    <row r="535" spans="1:52" s="40" customFormat="1" ht="16.05" customHeight="1" x14ac:dyDescent="0.3">
      <c r="A535" s="27"/>
      <c r="B535" s="143" t="s">
        <v>318</v>
      </c>
      <c r="C535" s="82" t="s">
        <v>665</v>
      </c>
      <c r="D535" s="37"/>
      <c r="E535" s="29">
        <v>160</v>
      </c>
      <c r="F535" s="29">
        <f t="shared" ref="F535:F537" si="103">D535*E535</f>
        <v>0</v>
      </c>
      <c r="G535" s="100"/>
      <c r="H535" s="11"/>
      <c r="I535" s="15"/>
      <c r="J535" s="15"/>
      <c r="K535" s="11"/>
      <c r="L535" s="15"/>
      <c r="M535" s="15"/>
      <c r="N535" s="11"/>
      <c r="O535" s="15"/>
      <c r="P535" s="15"/>
      <c r="Q535" s="11"/>
      <c r="R535" s="15"/>
      <c r="S535" s="15"/>
      <c r="T535" s="11"/>
      <c r="U535" s="15"/>
      <c r="V535" s="15"/>
      <c r="W535" s="56"/>
      <c r="X535" s="56"/>
      <c r="Y535" s="42"/>
      <c r="Z535" s="42"/>
      <c r="AA535" s="42"/>
      <c r="AB535" s="42"/>
      <c r="AC535" s="42"/>
      <c r="AD535" s="42"/>
      <c r="AE535" s="42"/>
      <c r="AG535" s="17"/>
      <c r="AH535" s="17"/>
      <c r="AI535" s="5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</row>
    <row r="536" spans="1:52" s="40" customFormat="1" ht="16.05" customHeight="1" x14ac:dyDescent="0.3">
      <c r="A536" s="103"/>
      <c r="B536" s="143" t="s">
        <v>319</v>
      </c>
      <c r="C536" s="82" t="s">
        <v>666</v>
      </c>
      <c r="D536" s="37"/>
      <c r="E536" s="29">
        <v>160</v>
      </c>
      <c r="F536" s="29">
        <f t="shared" si="103"/>
        <v>0</v>
      </c>
      <c r="G536" s="17"/>
      <c r="H536" s="17"/>
      <c r="I536" s="17"/>
      <c r="J536" s="17"/>
      <c r="K536" s="17"/>
      <c r="L536" s="17"/>
      <c r="M536" s="17"/>
      <c r="N536" s="11"/>
      <c r="O536" s="15"/>
      <c r="P536" s="15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</row>
    <row r="537" spans="1:52" s="40" customFormat="1" ht="16.05" customHeight="1" x14ac:dyDescent="0.3">
      <c r="A537" s="103"/>
      <c r="B537" s="143" t="s">
        <v>320</v>
      </c>
      <c r="C537" s="82" t="s">
        <v>667</v>
      </c>
      <c r="D537" s="37"/>
      <c r="E537" s="29">
        <v>160</v>
      </c>
      <c r="F537" s="29">
        <f t="shared" si="103"/>
        <v>0</v>
      </c>
      <c r="G537" s="17"/>
      <c r="H537" s="17"/>
      <c r="I537" s="17"/>
      <c r="J537" s="17"/>
      <c r="K537" s="17"/>
      <c r="L537" s="17"/>
      <c r="M537" s="17"/>
      <c r="N537" s="11"/>
      <c r="O537" s="15"/>
      <c r="P537" s="15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</row>
    <row r="538" spans="1:52" s="40" customFormat="1" ht="16.05" customHeight="1" x14ac:dyDescent="0.3">
      <c r="A538" s="103"/>
      <c r="B538" s="143"/>
      <c r="C538" s="82"/>
      <c r="D538" s="37"/>
      <c r="E538" s="29"/>
      <c r="F538" s="29"/>
      <c r="G538" s="17"/>
      <c r="H538" s="17"/>
      <c r="I538" s="17"/>
      <c r="J538" s="17"/>
      <c r="K538" s="17"/>
      <c r="L538" s="17"/>
      <c r="M538" s="17"/>
      <c r="N538" s="11"/>
      <c r="O538" s="15"/>
      <c r="P538" s="15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</row>
    <row r="539" spans="1:52" s="40" customFormat="1" ht="16.05" customHeight="1" x14ac:dyDescent="0.3">
      <c r="A539" s="103"/>
      <c r="B539" s="143" t="s">
        <v>139</v>
      </c>
      <c r="C539" s="82" t="s">
        <v>668</v>
      </c>
      <c r="D539" s="37"/>
      <c r="E539" s="29">
        <v>186</v>
      </c>
      <c r="F539" s="29">
        <f t="shared" si="102"/>
        <v>0</v>
      </c>
      <c r="G539" s="17"/>
      <c r="H539" s="17"/>
      <c r="I539" s="17"/>
      <c r="J539" s="17"/>
      <c r="K539" s="17"/>
      <c r="L539" s="17"/>
      <c r="M539" s="17"/>
      <c r="N539" s="11"/>
      <c r="O539" s="15"/>
      <c r="P539" s="15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</row>
    <row r="540" spans="1:52" s="40" customFormat="1" ht="16.05" customHeight="1" x14ac:dyDescent="0.3">
      <c r="A540" s="103"/>
      <c r="B540" s="143" t="s">
        <v>142</v>
      </c>
      <c r="C540" s="82" t="s">
        <v>669</v>
      </c>
      <c r="D540" s="37"/>
      <c r="E540" s="29">
        <v>186</v>
      </c>
      <c r="F540" s="29">
        <f t="shared" si="102"/>
        <v>0</v>
      </c>
      <c r="G540" s="17"/>
      <c r="H540" s="17"/>
      <c r="I540" s="17"/>
      <c r="J540" s="17"/>
      <c r="K540" s="17"/>
      <c r="L540" s="17"/>
      <c r="M540" s="17"/>
      <c r="N540" s="11"/>
      <c r="O540" s="15"/>
      <c r="P540" s="15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</row>
    <row r="541" spans="1:52" s="40" customFormat="1" ht="16.05" customHeight="1" x14ac:dyDescent="0.3">
      <c r="A541" s="103"/>
      <c r="B541" s="143" t="s">
        <v>314</v>
      </c>
      <c r="C541" s="82" t="s">
        <v>670</v>
      </c>
      <c r="D541" s="37"/>
      <c r="E541" s="29">
        <v>186</v>
      </c>
      <c r="F541" s="29">
        <f t="shared" si="102"/>
        <v>0</v>
      </c>
      <c r="G541" s="17"/>
      <c r="H541" s="17"/>
      <c r="I541" s="17"/>
      <c r="J541" s="17"/>
      <c r="K541" s="17"/>
      <c r="L541" s="17"/>
      <c r="M541" s="17"/>
      <c r="N541" s="11"/>
      <c r="O541" s="15"/>
      <c r="P541" s="15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</row>
    <row r="542" spans="1:52" s="40" customFormat="1" ht="16.05" customHeight="1" x14ac:dyDescent="0.3">
      <c r="A542" s="103"/>
      <c r="B542" s="143" t="s">
        <v>140</v>
      </c>
      <c r="C542" s="82" t="s">
        <v>671</v>
      </c>
      <c r="D542" s="37"/>
      <c r="E542" s="29">
        <v>315</v>
      </c>
      <c r="F542" s="29">
        <f t="shared" si="102"/>
        <v>0</v>
      </c>
      <c r="G542" s="17"/>
      <c r="H542" s="17"/>
      <c r="I542" s="17"/>
      <c r="J542" s="17"/>
      <c r="K542" s="17"/>
      <c r="L542" s="17"/>
      <c r="M542" s="17"/>
      <c r="N542" s="11"/>
      <c r="O542" s="15">
        <v>230</v>
      </c>
      <c r="P542" s="15">
        <f>N542*O542</f>
        <v>0</v>
      </c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</row>
    <row r="543" spans="1:52" s="40" customFormat="1" ht="16.05" customHeight="1" x14ac:dyDescent="0.3">
      <c r="A543" s="103"/>
      <c r="B543" s="143" t="s">
        <v>315</v>
      </c>
      <c r="C543" s="82" t="s">
        <v>672</v>
      </c>
      <c r="D543" s="37"/>
      <c r="E543" s="29">
        <v>315</v>
      </c>
      <c r="F543" s="29">
        <f t="shared" si="102"/>
        <v>0</v>
      </c>
      <c r="G543" s="17"/>
      <c r="H543" s="17"/>
      <c r="I543" s="17"/>
      <c r="J543" s="17"/>
      <c r="K543" s="17"/>
      <c r="L543" s="17"/>
      <c r="M543" s="17"/>
      <c r="N543" s="11"/>
      <c r="O543" s="15"/>
      <c r="P543" s="15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</row>
    <row r="544" spans="1:52" s="40" customFormat="1" ht="16.05" customHeight="1" x14ac:dyDescent="0.3">
      <c r="A544" s="103"/>
      <c r="B544" s="143" t="s">
        <v>316</v>
      </c>
      <c r="C544" s="82" t="s">
        <v>673</v>
      </c>
      <c r="D544" s="37"/>
      <c r="E544" s="29">
        <v>315</v>
      </c>
      <c r="F544" s="29">
        <f t="shared" si="102"/>
        <v>0</v>
      </c>
      <c r="G544" s="17"/>
      <c r="H544" s="17"/>
      <c r="I544" s="17"/>
      <c r="J544" s="17"/>
      <c r="K544" s="17"/>
      <c r="L544" s="17"/>
      <c r="M544" s="17"/>
      <c r="N544" s="11"/>
      <c r="O544" s="15"/>
      <c r="P544" s="15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</row>
    <row r="545" spans="1:52" s="40" customFormat="1" ht="16.05" customHeight="1" x14ac:dyDescent="0.3">
      <c r="A545" s="103"/>
      <c r="B545" s="143" t="s">
        <v>317</v>
      </c>
      <c r="C545" s="82" t="s">
        <v>674</v>
      </c>
      <c r="D545" s="37"/>
      <c r="E545" s="29">
        <v>315</v>
      </c>
      <c r="F545" s="29">
        <f t="shared" ref="F545" si="104">D545*E545</f>
        <v>0</v>
      </c>
      <c r="G545" s="17"/>
      <c r="H545" s="17"/>
      <c r="I545" s="17"/>
      <c r="J545" s="17"/>
      <c r="K545" s="17"/>
      <c r="L545" s="17"/>
      <c r="M545" s="17"/>
      <c r="N545" s="11"/>
      <c r="O545" s="15"/>
      <c r="P545" s="15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</row>
    <row r="546" spans="1:52" s="40" customFormat="1" ht="16.05" customHeight="1" x14ac:dyDescent="0.3">
      <c r="A546" s="103"/>
      <c r="B546" s="143"/>
      <c r="C546" s="82"/>
      <c r="D546" s="37"/>
      <c r="E546" s="29"/>
      <c r="F546" s="29"/>
      <c r="G546" s="17"/>
      <c r="H546" s="17"/>
      <c r="I546" s="17"/>
      <c r="J546" s="17"/>
      <c r="K546" s="17"/>
      <c r="L546" s="17"/>
      <c r="M546" s="17"/>
      <c r="N546" s="11"/>
      <c r="O546" s="15"/>
      <c r="P546" s="15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</row>
    <row r="547" spans="1:52" s="40" customFormat="1" ht="16.05" customHeight="1" x14ac:dyDescent="0.3">
      <c r="A547" s="103"/>
      <c r="B547" s="143" t="s">
        <v>144</v>
      </c>
      <c r="C547" s="82" t="s">
        <v>675</v>
      </c>
      <c r="D547" s="37"/>
      <c r="E547" s="29">
        <v>220</v>
      </c>
      <c r="F547" s="29">
        <f t="shared" si="102"/>
        <v>0</v>
      </c>
      <c r="G547" s="17"/>
      <c r="H547" s="17"/>
      <c r="I547" s="17"/>
      <c r="J547" s="17"/>
      <c r="K547" s="17"/>
      <c r="L547" s="17"/>
      <c r="M547" s="17"/>
      <c r="N547" s="11"/>
      <c r="O547" s="15"/>
      <c r="P547" s="15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</row>
    <row r="548" spans="1:52" s="40" customFormat="1" ht="16.05" customHeight="1" x14ac:dyDescent="0.3">
      <c r="A548" s="103"/>
      <c r="B548" s="143" t="s">
        <v>146</v>
      </c>
      <c r="C548" s="82" t="s">
        <v>676</v>
      </c>
      <c r="D548" s="37"/>
      <c r="E548" s="29">
        <v>220</v>
      </c>
      <c r="F548" s="29">
        <f t="shared" si="102"/>
        <v>0</v>
      </c>
      <c r="G548" s="17"/>
      <c r="H548" s="17"/>
      <c r="I548" s="17"/>
      <c r="J548" s="17"/>
      <c r="K548" s="17"/>
      <c r="L548" s="17"/>
      <c r="M548" s="17"/>
      <c r="N548" s="11"/>
      <c r="O548" s="15"/>
      <c r="P548" s="15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</row>
    <row r="549" spans="1:52" s="40" customFormat="1" ht="16.05" customHeight="1" x14ac:dyDescent="0.3">
      <c r="A549" s="103"/>
      <c r="B549" s="143" t="s">
        <v>377</v>
      </c>
      <c r="C549" s="82" t="s">
        <v>677</v>
      </c>
      <c r="D549" s="37"/>
      <c r="E549" s="29">
        <v>220</v>
      </c>
      <c r="F549" s="29">
        <f t="shared" si="102"/>
        <v>0</v>
      </c>
      <c r="G549" s="17"/>
      <c r="H549" s="17"/>
      <c r="I549" s="17"/>
      <c r="J549" s="17"/>
      <c r="K549" s="17"/>
      <c r="L549" s="17"/>
      <c r="M549" s="17"/>
      <c r="N549" s="11"/>
      <c r="O549" s="15">
        <v>230</v>
      </c>
      <c r="P549" s="15">
        <f>N549*O549</f>
        <v>0</v>
      </c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</row>
    <row r="550" spans="1:52" s="40" customFormat="1" ht="16.05" customHeight="1" x14ac:dyDescent="0.3">
      <c r="A550" s="103" t="s">
        <v>141</v>
      </c>
      <c r="B550" s="143" t="s">
        <v>312</v>
      </c>
      <c r="C550" s="82" t="s">
        <v>678</v>
      </c>
      <c r="D550" s="37"/>
      <c r="E550" s="29">
        <v>220</v>
      </c>
      <c r="F550" s="29">
        <f t="shared" ref="F550" si="105">D550*E550</f>
        <v>0</v>
      </c>
      <c r="G550" s="17"/>
      <c r="H550" s="17"/>
      <c r="I550" s="17"/>
      <c r="J550" s="17"/>
      <c r="K550" s="17"/>
      <c r="L550" s="17"/>
      <c r="M550" s="17"/>
      <c r="N550" s="11"/>
      <c r="O550" s="15">
        <v>230</v>
      </c>
      <c r="P550" s="15">
        <f>N550*O550</f>
        <v>0</v>
      </c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</row>
    <row r="551" spans="1:52" s="40" customFormat="1" ht="16.05" customHeight="1" x14ac:dyDescent="0.3">
      <c r="A551" s="103"/>
      <c r="B551" s="143"/>
      <c r="C551" s="82"/>
      <c r="D551" s="37"/>
      <c r="E551" s="29"/>
      <c r="F551" s="29"/>
      <c r="G551" s="17"/>
      <c r="H551" s="17"/>
      <c r="I551" s="17"/>
      <c r="J551" s="17"/>
      <c r="K551" s="17"/>
      <c r="L551" s="17"/>
      <c r="M551" s="17"/>
      <c r="N551" s="11"/>
      <c r="O551" s="15"/>
      <c r="P551" s="15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</row>
    <row r="552" spans="1:52" s="40" customFormat="1" ht="16.05" customHeight="1" x14ac:dyDescent="0.3">
      <c r="A552" s="103"/>
      <c r="B552" s="143" t="s">
        <v>148</v>
      </c>
      <c r="C552" s="82" t="s">
        <v>679</v>
      </c>
      <c r="D552" s="37"/>
      <c r="E552" s="29">
        <v>210</v>
      </c>
      <c r="F552" s="29">
        <f t="shared" si="102"/>
        <v>0</v>
      </c>
      <c r="G552" s="17"/>
      <c r="H552" s="17"/>
      <c r="I552" s="17"/>
      <c r="J552" s="17"/>
      <c r="K552" s="17"/>
      <c r="L552" s="17"/>
      <c r="M552" s="17"/>
      <c r="N552" s="11"/>
      <c r="O552" s="15"/>
      <c r="P552" s="15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</row>
    <row r="553" spans="1:52" s="40" customFormat="1" ht="16.05" customHeight="1" x14ac:dyDescent="0.3">
      <c r="A553" s="103"/>
      <c r="B553" s="143" t="s">
        <v>150</v>
      </c>
      <c r="C553" s="82" t="s">
        <v>680</v>
      </c>
      <c r="D553" s="37"/>
      <c r="E553" s="29">
        <v>210</v>
      </c>
      <c r="F553" s="29">
        <f t="shared" si="102"/>
        <v>0</v>
      </c>
      <c r="G553" s="17"/>
      <c r="H553" s="17"/>
      <c r="I553" s="17"/>
      <c r="J553" s="17"/>
      <c r="K553" s="17"/>
      <c r="L553" s="17"/>
      <c r="M553" s="17"/>
      <c r="N553" s="11"/>
      <c r="O553" s="15"/>
      <c r="P553" s="15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</row>
    <row r="554" spans="1:52" s="40" customFormat="1" ht="16.05" customHeight="1" x14ac:dyDescent="0.3">
      <c r="A554" s="103" t="s">
        <v>143</v>
      </c>
      <c r="B554" s="143" t="s">
        <v>152</v>
      </c>
      <c r="C554" s="82" t="s">
        <v>681</v>
      </c>
      <c r="D554" s="37"/>
      <c r="E554" s="29">
        <v>210</v>
      </c>
      <c r="F554" s="29">
        <f t="shared" si="102"/>
        <v>0</v>
      </c>
      <c r="G554" s="17"/>
      <c r="H554" s="17"/>
      <c r="I554" s="17"/>
      <c r="J554" s="17"/>
      <c r="K554" s="17"/>
      <c r="L554" s="17"/>
      <c r="M554" s="17"/>
      <c r="N554" s="11"/>
      <c r="O554" s="15">
        <v>230</v>
      </c>
      <c r="P554" s="15">
        <f>N554*O554</f>
        <v>0</v>
      </c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</row>
    <row r="555" spans="1:52" s="40" customFormat="1" ht="16.05" customHeight="1" x14ac:dyDescent="0.3">
      <c r="A555" s="103" t="s">
        <v>145</v>
      </c>
      <c r="B555" s="143" t="s">
        <v>378</v>
      </c>
      <c r="C555" s="82" t="s">
        <v>682</v>
      </c>
      <c r="D555" s="37"/>
      <c r="E555" s="29">
        <v>210</v>
      </c>
      <c r="F555" s="29">
        <f t="shared" ref="F555" si="106">D555*E555</f>
        <v>0</v>
      </c>
      <c r="G555" s="17"/>
      <c r="H555" s="17"/>
      <c r="I555" s="17"/>
      <c r="J555" s="17"/>
      <c r="K555" s="17"/>
      <c r="L555" s="17"/>
      <c r="M555" s="17"/>
      <c r="N555" s="11"/>
      <c r="O555" s="15">
        <v>230</v>
      </c>
      <c r="P555" s="15">
        <f>N555*O555</f>
        <v>0</v>
      </c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</row>
    <row r="556" spans="1:52" s="40" customFormat="1" ht="16.05" customHeight="1" x14ac:dyDescent="0.3">
      <c r="A556" s="103" t="s">
        <v>147</v>
      </c>
      <c r="B556" s="143"/>
      <c r="C556" s="82"/>
      <c r="D556" s="37"/>
      <c r="E556" s="29"/>
      <c r="F556" s="29"/>
      <c r="G556" s="17"/>
      <c r="H556" s="17"/>
      <c r="I556" s="17"/>
      <c r="J556" s="17"/>
      <c r="K556" s="17"/>
      <c r="L556" s="17"/>
      <c r="M556" s="17"/>
      <c r="N556" s="11"/>
      <c r="O556" s="15">
        <v>288</v>
      </c>
      <c r="P556" s="15">
        <f>N556*O556</f>
        <v>0</v>
      </c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</row>
    <row r="557" spans="1:52" s="40" customFormat="1" ht="16.05" customHeight="1" x14ac:dyDescent="0.3">
      <c r="A557" s="103"/>
      <c r="B557" s="143" t="s">
        <v>154</v>
      </c>
      <c r="C557" s="82" t="s">
        <v>683</v>
      </c>
      <c r="D557" s="37"/>
      <c r="E557" s="29">
        <v>250</v>
      </c>
      <c r="F557" s="29">
        <f t="shared" si="102"/>
        <v>0</v>
      </c>
      <c r="G557" s="17"/>
      <c r="H557" s="17"/>
      <c r="I557" s="17"/>
      <c r="J557" s="17"/>
      <c r="K557" s="17"/>
      <c r="L557" s="17"/>
      <c r="M557" s="17"/>
      <c r="N557" s="11"/>
      <c r="O557" s="15"/>
      <c r="P557" s="15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</row>
    <row r="558" spans="1:52" s="40" customFormat="1" ht="16.05" customHeight="1" x14ac:dyDescent="0.3">
      <c r="A558" s="103"/>
      <c r="B558" s="143" t="s">
        <v>379</v>
      </c>
      <c r="C558" s="82" t="s">
        <v>684</v>
      </c>
      <c r="D558" s="37"/>
      <c r="E558" s="29">
        <v>250</v>
      </c>
      <c r="F558" s="29">
        <f t="shared" si="102"/>
        <v>0</v>
      </c>
      <c r="G558" s="17"/>
      <c r="H558" s="17"/>
      <c r="I558" s="17"/>
      <c r="J558" s="17"/>
      <c r="K558" s="17"/>
      <c r="L558" s="17"/>
      <c r="M558" s="17"/>
      <c r="N558" s="11"/>
      <c r="O558" s="15"/>
      <c r="P558" s="15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</row>
    <row r="559" spans="1:52" s="40" customFormat="1" ht="16.05" customHeight="1" x14ac:dyDescent="0.3">
      <c r="A559" s="103" t="s">
        <v>149</v>
      </c>
      <c r="B559" s="143" t="s">
        <v>156</v>
      </c>
      <c r="C559" s="82" t="s">
        <v>685</v>
      </c>
      <c r="D559" s="37"/>
      <c r="E559" s="29">
        <v>250</v>
      </c>
      <c r="F559" s="29">
        <f t="shared" si="102"/>
        <v>0</v>
      </c>
      <c r="G559" s="17"/>
      <c r="H559" s="17"/>
      <c r="I559" s="17"/>
      <c r="J559" s="17"/>
      <c r="K559" s="17"/>
      <c r="L559" s="17"/>
      <c r="M559" s="17"/>
      <c r="N559" s="11"/>
      <c r="O559" s="15">
        <v>288</v>
      </c>
      <c r="P559" s="15">
        <f>N559*O559</f>
        <v>0</v>
      </c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</row>
    <row r="560" spans="1:52" s="40" customFormat="1" ht="16.05" customHeight="1" x14ac:dyDescent="0.3">
      <c r="A560" s="103"/>
      <c r="B560" s="143" t="s">
        <v>158</v>
      </c>
      <c r="C560" s="82" t="s">
        <v>686</v>
      </c>
      <c r="D560" s="37"/>
      <c r="E560" s="29">
        <v>250</v>
      </c>
      <c r="F560" s="29">
        <f t="shared" ref="F560" si="107">D560*E560</f>
        <v>0</v>
      </c>
      <c r="G560" s="17"/>
      <c r="H560" s="17"/>
      <c r="I560" s="17"/>
      <c r="J560" s="17"/>
      <c r="K560" s="17"/>
      <c r="L560" s="17"/>
      <c r="M560" s="17"/>
      <c r="N560" s="11"/>
      <c r="O560" s="15"/>
      <c r="P560" s="15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</row>
    <row r="561" spans="1:52" s="40" customFormat="1" ht="16.05" customHeight="1" x14ac:dyDescent="0.3">
      <c r="A561" s="103" t="s">
        <v>151</v>
      </c>
      <c r="B561" s="143"/>
      <c r="C561" s="82"/>
      <c r="D561" s="37"/>
      <c r="E561" s="29"/>
      <c r="F561" s="29"/>
      <c r="G561" s="17"/>
      <c r="H561" s="17"/>
      <c r="I561" s="17"/>
      <c r="J561" s="17"/>
      <c r="K561" s="17"/>
      <c r="L561" s="17"/>
      <c r="M561" s="17"/>
      <c r="N561" s="11"/>
      <c r="O561" s="15">
        <v>288</v>
      </c>
      <c r="P561" s="15">
        <f>N561*O561</f>
        <v>0</v>
      </c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</row>
    <row r="562" spans="1:52" s="40" customFormat="1" ht="16.05" customHeight="1" x14ac:dyDescent="0.3">
      <c r="A562" s="103" t="s">
        <v>153</v>
      </c>
      <c r="B562" s="143" t="s">
        <v>160</v>
      </c>
      <c r="C562" s="82" t="s">
        <v>687</v>
      </c>
      <c r="D562" s="37"/>
      <c r="E562" s="29">
        <v>310</v>
      </c>
      <c r="F562" s="29">
        <f t="shared" si="102"/>
        <v>0</v>
      </c>
      <c r="G562" s="17"/>
      <c r="H562" s="17"/>
      <c r="I562" s="17"/>
      <c r="J562" s="17"/>
      <c r="K562" s="17"/>
      <c r="L562" s="17"/>
      <c r="M562" s="17"/>
      <c r="N562" s="11"/>
      <c r="O562" s="15">
        <v>345</v>
      </c>
      <c r="P562" s="15">
        <f>N562*O562</f>
        <v>0</v>
      </c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</row>
    <row r="563" spans="1:52" s="40" customFormat="1" ht="16.05" customHeight="1" x14ac:dyDescent="0.3">
      <c r="A563" s="103"/>
      <c r="B563" s="143" t="s">
        <v>313</v>
      </c>
      <c r="C563" s="82" t="s">
        <v>688</v>
      </c>
      <c r="D563" s="37"/>
      <c r="E563" s="29">
        <v>310</v>
      </c>
      <c r="F563" s="29">
        <f t="shared" si="102"/>
        <v>0</v>
      </c>
      <c r="G563" s="17"/>
      <c r="H563" s="17"/>
      <c r="I563" s="17"/>
      <c r="J563" s="17"/>
      <c r="K563" s="17"/>
      <c r="L563" s="17"/>
      <c r="M563" s="17"/>
      <c r="N563" s="11"/>
      <c r="O563" s="15"/>
      <c r="P563" s="15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</row>
    <row r="564" spans="1:52" s="40" customFormat="1" ht="16.05" customHeight="1" x14ac:dyDescent="0.3">
      <c r="A564" s="103" t="s">
        <v>155</v>
      </c>
      <c r="B564" s="143" t="s">
        <v>380</v>
      </c>
      <c r="C564" s="82" t="s">
        <v>689</v>
      </c>
      <c r="D564" s="37"/>
      <c r="E564" s="29">
        <v>310</v>
      </c>
      <c r="F564" s="29">
        <f t="shared" si="102"/>
        <v>0</v>
      </c>
      <c r="G564" s="17"/>
      <c r="H564" s="17"/>
      <c r="I564" s="17"/>
      <c r="J564" s="17"/>
      <c r="K564" s="17"/>
      <c r="L564" s="17"/>
      <c r="M564" s="17"/>
      <c r="N564" s="11"/>
      <c r="O564" s="15">
        <v>345</v>
      </c>
      <c r="P564" s="15">
        <f>N564*O564</f>
        <v>0</v>
      </c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</row>
    <row r="565" spans="1:52" s="40" customFormat="1" ht="16.05" customHeight="1" x14ac:dyDescent="0.3">
      <c r="A565" s="103"/>
      <c r="B565" s="143"/>
      <c r="C565" s="82" t="s">
        <v>690</v>
      </c>
      <c r="D565" s="37"/>
      <c r="E565" s="29">
        <v>310</v>
      </c>
      <c r="F565" s="29">
        <f t="shared" ref="F565" si="108">D565*E565</f>
        <v>0</v>
      </c>
      <c r="G565" s="17"/>
      <c r="H565" s="17"/>
      <c r="I565" s="17"/>
      <c r="J565" s="17"/>
      <c r="K565" s="17"/>
      <c r="L565" s="17"/>
      <c r="M565" s="17"/>
      <c r="N565" s="11"/>
      <c r="O565" s="15"/>
      <c r="P565" s="15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</row>
    <row r="566" spans="1:52" s="40" customFormat="1" ht="16.05" customHeight="1" x14ac:dyDescent="0.3">
      <c r="A566" s="103"/>
      <c r="B566" s="143"/>
      <c r="C566" s="82"/>
      <c r="D566" s="37"/>
      <c r="E566" s="29"/>
      <c r="F566" s="29"/>
      <c r="G566" s="17"/>
      <c r="H566" s="17"/>
      <c r="I566" s="17"/>
      <c r="J566" s="17"/>
      <c r="K566" s="17"/>
      <c r="L566" s="17"/>
      <c r="M566" s="17"/>
      <c r="N566" s="11"/>
      <c r="O566" s="15"/>
      <c r="P566" s="15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</row>
    <row r="567" spans="1:52" s="40" customFormat="1" ht="16.05" customHeight="1" x14ac:dyDescent="0.3">
      <c r="A567" s="103"/>
      <c r="B567" s="143" t="s">
        <v>162</v>
      </c>
      <c r="C567" s="82" t="s">
        <v>691</v>
      </c>
      <c r="D567" s="37"/>
      <c r="E567" s="29">
        <v>338</v>
      </c>
      <c r="F567" s="29">
        <f t="shared" si="102"/>
        <v>0</v>
      </c>
      <c r="G567" s="17"/>
      <c r="H567" s="17"/>
      <c r="I567" s="17"/>
      <c r="J567" s="17"/>
      <c r="K567" s="17"/>
      <c r="L567" s="17"/>
      <c r="M567" s="17"/>
      <c r="N567" s="11"/>
      <c r="O567" s="15"/>
      <c r="P567" s="15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</row>
    <row r="568" spans="1:52" s="40" customFormat="1" ht="16.05" customHeight="1" x14ac:dyDescent="0.3">
      <c r="A568" s="103"/>
      <c r="B568" s="143" t="s">
        <v>381</v>
      </c>
      <c r="C568" s="82" t="s">
        <v>692</v>
      </c>
      <c r="D568" s="37"/>
      <c r="E568" s="29">
        <v>338</v>
      </c>
      <c r="F568" s="29">
        <f t="shared" si="102"/>
        <v>0</v>
      </c>
      <c r="G568" s="17"/>
      <c r="H568" s="17"/>
      <c r="I568" s="17"/>
      <c r="J568" s="17"/>
      <c r="K568" s="17"/>
      <c r="L568" s="17"/>
      <c r="M568" s="17"/>
      <c r="N568" s="11"/>
      <c r="O568" s="15"/>
      <c r="P568" s="15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</row>
    <row r="569" spans="1:52" s="40" customFormat="1" ht="16.05" customHeight="1" x14ac:dyDescent="0.3">
      <c r="A569" s="103" t="s">
        <v>157</v>
      </c>
      <c r="B569" s="143" t="s">
        <v>382</v>
      </c>
      <c r="C569" s="82" t="s">
        <v>693</v>
      </c>
      <c r="D569" s="37"/>
      <c r="E569" s="29">
        <v>338</v>
      </c>
      <c r="F569" s="29">
        <f t="shared" ref="F569" si="109">D569*E569</f>
        <v>0</v>
      </c>
      <c r="G569" s="17"/>
      <c r="H569" s="17"/>
      <c r="I569" s="17"/>
      <c r="J569" s="17"/>
      <c r="K569" s="17"/>
      <c r="L569" s="17"/>
      <c r="M569" s="17"/>
      <c r="N569" s="11"/>
      <c r="O569" s="15">
        <v>173</v>
      </c>
      <c r="P569" s="15">
        <f>N569*O569</f>
        <v>0</v>
      </c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</row>
    <row r="570" spans="1:52" s="40" customFormat="1" ht="16.05" customHeight="1" x14ac:dyDescent="0.3">
      <c r="A570" s="103"/>
      <c r="B570" s="143"/>
      <c r="C570" s="82"/>
      <c r="D570" s="37"/>
      <c r="E570" s="29"/>
      <c r="F570" s="29"/>
      <c r="G570" s="17"/>
      <c r="H570" s="17"/>
      <c r="I570" s="17"/>
      <c r="J570" s="17"/>
      <c r="K570" s="17"/>
      <c r="L570" s="17"/>
      <c r="M570" s="17"/>
      <c r="N570" s="11"/>
      <c r="O570" s="15"/>
      <c r="P570" s="15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</row>
    <row r="571" spans="1:52" s="40" customFormat="1" ht="16.05" customHeight="1" x14ac:dyDescent="0.3">
      <c r="A571" s="103"/>
      <c r="B571" s="142">
        <v>4000498023006</v>
      </c>
      <c r="C571" s="82" t="s">
        <v>694</v>
      </c>
      <c r="D571" s="37"/>
      <c r="E571" s="29">
        <v>460</v>
      </c>
      <c r="F571" s="29">
        <f>D571*E571</f>
        <v>0</v>
      </c>
      <c r="G571" s="17"/>
      <c r="H571" s="17"/>
      <c r="I571" s="17"/>
      <c r="J571" s="17"/>
      <c r="K571" s="17"/>
      <c r="L571" s="17"/>
      <c r="M571" s="17"/>
      <c r="N571" s="11"/>
      <c r="O571" s="15"/>
      <c r="P571" s="15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</row>
    <row r="572" spans="1:52" s="40" customFormat="1" ht="16.05" customHeight="1" x14ac:dyDescent="0.3">
      <c r="A572" s="103"/>
      <c r="B572" s="142">
        <v>4000498023020</v>
      </c>
      <c r="C572" s="82" t="s">
        <v>695</v>
      </c>
      <c r="D572" s="37"/>
      <c r="E572" s="29">
        <v>460</v>
      </c>
      <c r="F572" s="29">
        <f>D572*E572</f>
        <v>0</v>
      </c>
      <c r="G572" s="17"/>
      <c r="H572" s="17"/>
      <c r="I572" s="17"/>
      <c r="J572" s="17"/>
      <c r="K572" s="17"/>
      <c r="L572" s="17"/>
      <c r="M572" s="17"/>
      <c r="N572" s="11"/>
      <c r="O572" s="15"/>
      <c r="P572" s="15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</row>
    <row r="573" spans="1:52" s="40" customFormat="1" ht="16.05" customHeight="1" x14ac:dyDescent="0.3">
      <c r="A573" s="103"/>
      <c r="B573" s="142"/>
      <c r="C573" s="82"/>
      <c r="D573" s="37"/>
      <c r="E573" s="29"/>
      <c r="F573" s="29"/>
      <c r="G573" s="17"/>
      <c r="H573" s="17"/>
      <c r="I573" s="17"/>
      <c r="J573" s="17"/>
      <c r="K573" s="17"/>
      <c r="L573" s="17"/>
      <c r="M573" s="17"/>
      <c r="N573" s="11"/>
      <c r="O573" s="15"/>
      <c r="P573" s="15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</row>
    <row r="574" spans="1:52" s="40" customFormat="1" ht="16.05" customHeight="1" x14ac:dyDescent="0.3">
      <c r="A574" s="103"/>
      <c r="B574" s="142">
        <v>4000498042748</v>
      </c>
      <c r="C574" s="82" t="s">
        <v>696</v>
      </c>
      <c r="D574" s="37"/>
      <c r="E574" s="29">
        <v>185</v>
      </c>
      <c r="F574" s="29">
        <f t="shared" ref="F574:F604" si="110">D574*E574</f>
        <v>0</v>
      </c>
      <c r="G574" s="17"/>
      <c r="H574" s="17"/>
      <c r="I574" s="17"/>
      <c r="J574" s="17"/>
      <c r="K574" s="17"/>
      <c r="L574" s="17"/>
      <c r="M574" s="17"/>
      <c r="N574" s="11"/>
      <c r="O574" s="15"/>
      <c r="P574" s="15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</row>
    <row r="575" spans="1:52" s="40" customFormat="1" ht="16.05" customHeight="1" x14ac:dyDescent="0.3">
      <c r="A575" s="103"/>
      <c r="B575" s="142">
        <v>4000498042731</v>
      </c>
      <c r="C575" s="82" t="s">
        <v>697</v>
      </c>
      <c r="D575" s="37"/>
      <c r="E575" s="29">
        <v>185</v>
      </c>
      <c r="F575" s="29">
        <f t="shared" si="110"/>
        <v>0</v>
      </c>
      <c r="G575" s="17"/>
      <c r="H575" s="17"/>
      <c r="I575" s="17"/>
      <c r="J575" s="17"/>
      <c r="K575" s="17"/>
      <c r="L575" s="17"/>
      <c r="M575" s="17"/>
      <c r="N575" s="11"/>
      <c r="O575" s="15"/>
      <c r="P575" s="15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</row>
    <row r="576" spans="1:52" s="40" customFormat="1" ht="16.05" customHeight="1" x14ac:dyDescent="0.3">
      <c r="A576" s="103"/>
      <c r="B576" s="142">
        <v>4000498042724</v>
      </c>
      <c r="C576" s="82" t="s">
        <v>698</v>
      </c>
      <c r="D576" s="37"/>
      <c r="E576" s="29">
        <v>185</v>
      </c>
      <c r="F576" s="29">
        <f t="shared" si="110"/>
        <v>0</v>
      </c>
      <c r="G576" s="17"/>
      <c r="H576" s="17"/>
      <c r="I576" s="17"/>
      <c r="J576" s="17"/>
      <c r="K576" s="17"/>
      <c r="L576" s="17"/>
      <c r="M576" s="17"/>
      <c r="N576" s="11"/>
      <c r="O576" s="15"/>
      <c r="P576" s="15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</row>
    <row r="577" spans="1:52" s="40" customFormat="1" ht="16.05" customHeight="1" x14ac:dyDescent="0.3">
      <c r="A577" s="103"/>
      <c r="B577" s="143" t="s">
        <v>383</v>
      </c>
      <c r="C577" s="82" t="s">
        <v>699</v>
      </c>
      <c r="D577" s="37"/>
      <c r="E577" s="29">
        <v>185</v>
      </c>
      <c r="F577" s="29">
        <f t="shared" si="110"/>
        <v>0</v>
      </c>
      <c r="G577" s="17"/>
      <c r="H577" s="17"/>
      <c r="I577" s="17"/>
      <c r="J577" s="17"/>
      <c r="K577" s="17"/>
      <c r="L577" s="17"/>
      <c r="M577" s="17"/>
      <c r="N577" s="11"/>
      <c r="O577" s="15"/>
      <c r="P577" s="15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</row>
    <row r="578" spans="1:52" s="40" customFormat="1" ht="16.05" customHeight="1" x14ac:dyDescent="0.3">
      <c r="A578" s="103" t="s">
        <v>159</v>
      </c>
      <c r="B578" s="142">
        <v>4000498042700</v>
      </c>
      <c r="C578" s="82" t="s">
        <v>700</v>
      </c>
      <c r="D578" s="37"/>
      <c r="E578" s="29">
        <v>185</v>
      </c>
      <c r="F578" s="29">
        <f t="shared" ref="F578" si="111">D578*E578</f>
        <v>0</v>
      </c>
      <c r="G578" s="17"/>
      <c r="H578" s="17"/>
      <c r="I578" s="17"/>
      <c r="J578" s="17"/>
      <c r="K578" s="17"/>
      <c r="L578" s="17"/>
      <c r="M578" s="17"/>
      <c r="N578" s="11"/>
      <c r="O578" s="15">
        <v>173</v>
      </c>
      <c r="P578" s="15">
        <f>N578*O578</f>
        <v>0</v>
      </c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</row>
    <row r="579" spans="1:52" s="40" customFormat="1" ht="16.05" customHeight="1" x14ac:dyDescent="0.3">
      <c r="A579" s="103" t="s">
        <v>161</v>
      </c>
      <c r="B579" s="142"/>
      <c r="C579" s="82"/>
      <c r="D579" s="37"/>
      <c r="E579" s="29"/>
      <c r="F579" s="29"/>
      <c r="G579" s="17"/>
      <c r="H579" s="17"/>
      <c r="I579" s="17"/>
      <c r="J579" s="17"/>
      <c r="K579" s="17"/>
      <c r="L579" s="17"/>
      <c r="M579" s="17"/>
      <c r="N579" s="11"/>
      <c r="O579" s="15">
        <v>173</v>
      </c>
      <c r="P579" s="15">
        <f>N579*O579</f>
        <v>0</v>
      </c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</row>
    <row r="580" spans="1:52" s="40" customFormat="1" ht="16.05" customHeight="1" x14ac:dyDescent="0.3">
      <c r="A580" s="103" t="s">
        <v>163</v>
      </c>
      <c r="B580" s="142">
        <v>4000498042847</v>
      </c>
      <c r="C580" s="82" t="s">
        <v>701</v>
      </c>
      <c r="D580" s="37"/>
      <c r="E580" s="29">
        <v>250</v>
      </c>
      <c r="F580" s="29">
        <f t="shared" si="110"/>
        <v>0</v>
      </c>
      <c r="G580" s="17"/>
      <c r="H580" s="17"/>
      <c r="I580" s="17"/>
      <c r="J580" s="17"/>
      <c r="K580" s="17"/>
      <c r="L580" s="17"/>
      <c r="M580" s="17"/>
      <c r="N580" s="11"/>
      <c r="O580" s="15">
        <v>288</v>
      </c>
      <c r="P580" s="15">
        <f>N580*O580</f>
        <v>0</v>
      </c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</row>
    <row r="581" spans="1:52" s="40" customFormat="1" ht="16.05" customHeight="1" x14ac:dyDescent="0.3">
      <c r="A581" s="103"/>
      <c r="B581" s="142">
        <v>4000498042830</v>
      </c>
      <c r="C581" s="82" t="s">
        <v>702</v>
      </c>
      <c r="D581" s="37"/>
      <c r="E581" s="29">
        <v>250</v>
      </c>
      <c r="F581" s="29">
        <f t="shared" si="110"/>
        <v>0</v>
      </c>
      <c r="G581" s="17"/>
      <c r="H581" s="17"/>
      <c r="I581" s="17"/>
      <c r="J581" s="17"/>
      <c r="K581" s="17"/>
      <c r="L581" s="17"/>
      <c r="M581" s="17"/>
      <c r="N581" s="11"/>
      <c r="O581" s="15"/>
      <c r="P581" s="15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</row>
    <row r="582" spans="1:52" s="40" customFormat="1" ht="16.05" customHeight="1" x14ac:dyDescent="0.3">
      <c r="A582" s="103"/>
      <c r="B582" s="142">
        <v>4000498042816</v>
      </c>
      <c r="C582" s="82" t="s">
        <v>703</v>
      </c>
      <c r="D582" s="37"/>
      <c r="E582" s="29">
        <v>250</v>
      </c>
      <c r="F582" s="29">
        <f t="shared" si="110"/>
        <v>0</v>
      </c>
      <c r="G582" s="17"/>
      <c r="H582" s="17"/>
      <c r="I582" s="17"/>
      <c r="J582" s="17"/>
      <c r="K582" s="17"/>
      <c r="L582" s="17"/>
      <c r="M582" s="17"/>
      <c r="N582" s="11"/>
      <c r="O582" s="15"/>
      <c r="P582" s="15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</row>
    <row r="583" spans="1:52" s="40" customFormat="1" ht="16.05" customHeight="1" x14ac:dyDescent="0.3">
      <c r="A583" s="103" t="s">
        <v>164</v>
      </c>
      <c r="B583" s="142">
        <v>4000498042809</v>
      </c>
      <c r="C583" s="82" t="s">
        <v>704</v>
      </c>
      <c r="D583" s="37"/>
      <c r="E583" s="29">
        <v>250</v>
      </c>
      <c r="F583" s="29">
        <f t="shared" si="110"/>
        <v>0</v>
      </c>
      <c r="G583" s="17"/>
      <c r="H583" s="17"/>
      <c r="I583" s="17"/>
      <c r="J583" s="17"/>
      <c r="K583" s="17"/>
      <c r="L583" s="17"/>
      <c r="M583" s="17"/>
      <c r="N583" s="11"/>
      <c r="O583" s="15">
        <v>288</v>
      </c>
      <c r="P583" s="15">
        <f>N583*O583</f>
        <v>0</v>
      </c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</row>
    <row r="584" spans="1:52" s="40" customFormat="1" ht="16.05" customHeight="1" x14ac:dyDescent="0.3">
      <c r="A584" s="103"/>
      <c r="B584" s="142">
        <v>4000498042823</v>
      </c>
      <c r="C584" s="82" t="s">
        <v>705</v>
      </c>
      <c r="D584" s="37"/>
      <c r="E584" s="29">
        <v>250</v>
      </c>
      <c r="F584" s="29">
        <f t="shared" si="110"/>
        <v>0</v>
      </c>
      <c r="G584" s="17"/>
      <c r="H584" s="17"/>
      <c r="I584" s="17"/>
      <c r="J584" s="17"/>
      <c r="K584" s="17"/>
      <c r="L584" s="17"/>
      <c r="M584" s="17"/>
      <c r="N584" s="11"/>
      <c r="O584" s="15"/>
      <c r="P584" s="15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</row>
    <row r="585" spans="1:52" s="40" customFormat="1" ht="16.05" customHeight="1" x14ac:dyDescent="0.3">
      <c r="A585" s="103"/>
      <c r="B585" s="142">
        <v>4000498028827</v>
      </c>
      <c r="C585" s="82" t="s">
        <v>706</v>
      </c>
      <c r="D585" s="37"/>
      <c r="E585" s="29">
        <v>250</v>
      </c>
      <c r="F585" s="29">
        <f t="shared" si="110"/>
        <v>0</v>
      </c>
      <c r="G585" s="17"/>
      <c r="H585" s="17"/>
      <c r="I585" s="17"/>
      <c r="J585" s="17"/>
      <c r="K585" s="17"/>
      <c r="L585" s="17"/>
      <c r="M585" s="17"/>
      <c r="N585" s="11"/>
      <c r="O585" s="15"/>
      <c r="P585" s="15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</row>
    <row r="586" spans="1:52" s="40" customFormat="1" ht="16.05" customHeight="1" x14ac:dyDescent="0.3">
      <c r="A586" s="103"/>
      <c r="B586" s="142">
        <v>4000498028834</v>
      </c>
      <c r="C586" s="82" t="s">
        <v>707</v>
      </c>
      <c r="D586" s="37"/>
      <c r="E586" s="29">
        <v>250</v>
      </c>
      <c r="F586" s="29">
        <f t="shared" ref="F586" si="112">D586*E586</f>
        <v>0</v>
      </c>
      <c r="G586" s="17"/>
      <c r="H586" s="17"/>
      <c r="I586" s="17"/>
      <c r="J586" s="17"/>
      <c r="K586" s="17"/>
      <c r="L586" s="17"/>
      <c r="M586" s="17"/>
      <c r="N586" s="11"/>
      <c r="O586" s="15"/>
      <c r="P586" s="15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</row>
    <row r="587" spans="1:52" s="40" customFormat="1" ht="16.05" customHeight="1" x14ac:dyDescent="0.3">
      <c r="A587" s="103" t="s">
        <v>165</v>
      </c>
      <c r="B587" s="142"/>
      <c r="C587" s="82"/>
      <c r="D587" s="37"/>
      <c r="E587" s="29"/>
      <c r="F587" s="29"/>
      <c r="G587" s="17"/>
      <c r="H587" s="17"/>
      <c r="I587" s="17"/>
      <c r="J587" s="17"/>
      <c r="K587" s="17"/>
      <c r="L587" s="17"/>
      <c r="M587" s="17"/>
      <c r="N587" s="11"/>
      <c r="O587" s="15">
        <v>288</v>
      </c>
      <c r="P587" s="15">
        <f>N587*O587</f>
        <v>0</v>
      </c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</row>
    <row r="588" spans="1:52" s="40" customFormat="1" ht="16.05" customHeight="1" x14ac:dyDescent="0.3">
      <c r="A588" s="103" t="s">
        <v>166</v>
      </c>
      <c r="B588" s="142">
        <v>4000498042922</v>
      </c>
      <c r="C588" s="82" t="s">
        <v>708</v>
      </c>
      <c r="D588" s="37"/>
      <c r="E588" s="29">
        <v>265</v>
      </c>
      <c r="F588" s="29">
        <f t="shared" si="110"/>
        <v>0</v>
      </c>
      <c r="G588" s="17"/>
      <c r="H588" s="17"/>
      <c r="I588" s="17"/>
      <c r="J588" s="17"/>
      <c r="K588" s="17"/>
      <c r="L588" s="17"/>
      <c r="M588" s="17"/>
      <c r="N588" s="11"/>
      <c r="O588" s="15">
        <v>288</v>
      </c>
      <c r="P588" s="15">
        <f>N588*O588</f>
        <v>0</v>
      </c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</row>
    <row r="589" spans="1:52" s="40" customFormat="1" ht="16.05" customHeight="1" x14ac:dyDescent="0.3">
      <c r="A589" s="103"/>
      <c r="B589" s="142">
        <v>4000498042939</v>
      </c>
      <c r="C589" s="82" t="s">
        <v>709</v>
      </c>
      <c r="D589" s="37"/>
      <c r="E589" s="29">
        <v>265</v>
      </c>
      <c r="F589" s="29">
        <f t="shared" si="110"/>
        <v>0</v>
      </c>
      <c r="G589" s="17"/>
      <c r="H589" s="17"/>
      <c r="I589" s="17"/>
      <c r="J589" s="17"/>
      <c r="K589" s="17"/>
      <c r="L589" s="17"/>
      <c r="M589" s="17"/>
      <c r="N589" s="11"/>
      <c r="O589" s="15"/>
      <c r="P589" s="15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</row>
    <row r="590" spans="1:52" s="40" customFormat="1" ht="16.05" customHeight="1" x14ac:dyDescent="0.3">
      <c r="A590" s="103" t="s">
        <v>167</v>
      </c>
      <c r="B590" s="142">
        <v>4000498042915</v>
      </c>
      <c r="C590" s="82" t="s">
        <v>710</v>
      </c>
      <c r="D590" s="37"/>
      <c r="E590" s="29">
        <v>265</v>
      </c>
      <c r="F590" s="29">
        <f t="shared" si="110"/>
        <v>0</v>
      </c>
      <c r="G590" s="17"/>
      <c r="H590" s="17"/>
      <c r="I590" s="17"/>
      <c r="J590" s="17"/>
      <c r="K590" s="17"/>
      <c r="L590" s="17"/>
      <c r="M590" s="17"/>
      <c r="N590" s="11"/>
      <c r="O590" s="15">
        <v>265</v>
      </c>
      <c r="P590" s="15">
        <f>N590*O590</f>
        <v>0</v>
      </c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</row>
    <row r="591" spans="1:52" s="40" customFormat="1" ht="16.05" customHeight="1" x14ac:dyDescent="0.3">
      <c r="A591" s="103"/>
      <c r="B591" s="142">
        <v>4000498042908</v>
      </c>
      <c r="C591" s="82" t="s">
        <v>711</v>
      </c>
      <c r="D591" s="37"/>
      <c r="E591" s="29">
        <v>265</v>
      </c>
      <c r="F591" s="29">
        <f t="shared" si="110"/>
        <v>0</v>
      </c>
      <c r="G591" s="17"/>
      <c r="H591" s="17"/>
      <c r="I591" s="17"/>
      <c r="J591" s="17"/>
      <c r="K591" s="17"/>
      <c r="L591" s="17"/>
      <c r="M591" s="17"/>
      <c r="N591" s="11"/>
      <c r="O591" s="15"/>
      <c r="P591" s="15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</row>
    <row r="592" spans="1:52" s="40" customFormat="1" ht="16.05" customHeight="1" x14ac:dyDescent="0.3">
      <c r="A592" s="103"/>
      <c r="B592" s="142">
        <v>4000498042946</v>
      </c>
      <c r="C592" s="82" t="s">
        <v>712</v>
      </c>
      <c r="D592" s="37"/>
      <c r="E592" s="29">
        <v>265</v>
      </c>
      <c r="F592" s="29">
        <f t="shared" ref="F592" si="113">D592*E592</f>
        <v>0</v>
      </c>
      <c r="G592" s="17"/>
      <c r="H592" s="17"/>
      <c r="I592" s="17"/>
      <c r="J592" s="17"/>
      <c r="K592" s="17"/>
      <c r="L592" s="17"/>
      <c r="M592" s="17"/>
      <c r="N592" s="11"/>
      <c r="O592" s="15"/>
      <c r="P592" s="15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</row>
    <row r="593" spans="1:52" s="40" customFormat="1" ht="16.05" customHeight="1" x14ac:dyDescent="0.3">
      <c r="A593" s="103"/>
      <c r="B593" s="142"/>
      <c r="C593" s="82"/>
      <c r="D593" s="37"/>
      <c r="E593" s="29"/>
      <c r="F593" s="29"/>
      <c r="G593" s="17"/>
      <c r="H593" s="17"/>
      <c r="I593" s="17"/>
      <c r="J593" s="17"/>
      <c r="K593" s="17"/>
      <c r="L593" s="17"/>
      <c r="M593" s="17"/>
      <c r="N593" s="11"/>
      <c r="O593" s="15"/>
      <c r="P593" s="15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</row>
    <row r="594" spans="1:52" s="40" customFormat="1" ht="16.05" customHeight="1" x14ac:dyDescent="0.3">
      <c r="A594" s="103"/>
      <c r="B594" s="142">
        <v>4000498043448</v>
      </c>
      <c r="C594" s="82" t="s">
        <v>713</v>
      </c>
      <c r="D594" s="37"/>
      <c r="E594" s="29">
        <v>250</v>
      </c>
      <c r="F594" s="29">
        <f t="shared" si="110"/>
        <v>0</v>
      </c>
      <c r="G594" s="17"/>
      <c r="H594" s="17"/>
      <c r="I594" s="17"/>
      <c r="J594" s="17"/>
      <c r="K594" s="17"/>
      <c r="L594" s="17"/>
      <c r="M594" s="17"/>
      <c r="N594" s="11"/>
      <c r="O594" s="15"/>
      <c r="P594" s="15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</row>
    <row r="595" spans="1:52" s="40" customFormat="1" ht="16.05" customHeight="1" x14ac:dyDescent="0.3">
      <c r="A595" s="103"/>
      <c r="B595" s="142">
        <v>4000498043400</v>
      </c>
      <c r="C595" s="82" t="s">
        <v>714</v>
      </c>
      <c r="D595" s="37"/>
      <c r="E595" s="29">
        <v>250</v>
      </c>
      <c r="F595" s="29">
        <f t="shared" si="110"/>
        <v>0</v>
      </c>
      <c r="G595" s="17"/>
      <c r="H595" s="17"/>
      <c r="I595" s="17"/>
      <c r="J595" s="17"/>
      <c r="K595" s="17"/>
      <c r="L595" s="17"/>
      <c r="M595" s="17"/>
      <c r="N595" s="11"/>
      <c r="O595" s="15"/>
      <c r="P595" s="15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</row>
    <row r="596" spans="1:52" s="40" customFormat="1" ht="16.05" customHeight="1" x14ac:dyDescent="0.3">
      <c r="A596" s="103" t="s">
        <v>168</v>
      </c>
      <c r="B596" s="142">
        <v>4000498043431</v>
      </c>
      <c r="C596" s="82" t="s">
        <v>715</v>
      </c>
      <c r="D596" s="37"/>
      <c r="E596" s="29">
        <v>250</v>
      </c>
      <c r="F596" s="29">
        <f t="shared" si="110"/>
        <v>0</v>
      </c>
      <c r="G596" s="17"/>
      <c r="H596" s="17"/>
      <c r="I596" s="17"/>
      <c r="J596" s="17"/>
      <c r="K596" s="17"/>
      <c r="L596" s="17"/>
      <c r="M596" s="17"/>
      <c r="N596" s="11"/>
      <c r="O596" s="15">
        <v>288</v>
      </c>
      <c r="P596" s="15">
        <f>N596*O596</f>
        <v>0</v>
      </c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</row>
    <row r="597" spans="1:52" s="40" customFormat="1" ht="16.05" customHeight="1" x14ac:dyDescent="0.3">
      <c r="A597" s="103"/>
      <c r="B597" s="142">
        <v>4000498043417</v>
      </c>
      <c r="C597" s="82" t="s">
        <v>716</v>
      </c>
      <c r="D597" s="37"/>
      <c r="E597" s="29">
        <v>250</v>
      </c>
      <c r="F597" s="29">
        <f t="shared" si="110"/>
        <v>0</v>
      </c>
      <c r="G597" s="17"/>
      <c r="H597" s="17"/>
      <c r="I597" s="17"/>
      <c r="J597" s="17"/>
      <c r="K597" s="17"/>
      <c r="L597" s="17"/>
      <c r="M597" s="17"/>
      <c r="N597" s="11"/>
      <c r="O597" s="15"/>
      <c r="P597" s="15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</row>
    <row r="598" spans="1:52" s="40" customFormat="1" ht="16.05" customHeight="1" x14ac:dyDescent="0.3">
      <c r="A598" s="103"/>
      <c r="B598" s="142">
        <v>4000498043400</v>
      </c>
      <c r="C598" s="82" t="s">
        <v>717</v>
      </c>
      <c r="D598" s="37"/>
      <c r="E598" s="29">
        <v>250</v>
      </c>
      <c r="F598" s="29">
        <f t="shared" ref="F598" si="114">D598*E598</f>
        <v>0</v>
      </c>
      <c r="G598" s="17"/>
      <c r="H598" s="17"/>
      <c r="I598" s="17"/>
      <c r="J598" s="17"/>
      <c r="K598" s="17"/>
      <c r="L598" s="17"/>
      <c r="M598" s="17"/>
      <c r="N598" s="11"/>
      <c r="O598" s="15"/>
      <c r="P598" s="15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</row>
    <row r="599" spans="1:52" s="40" customFormat="1" ht="16.05" customHeight="1" x14ac:dyDescent="0.3">
      <c r="A599" s="103"/>
      <c r="B599" s="142"/>
      <c r="C599" s="82"/>
      <c r="D599" s="37"/>
      <c r="E599" s="29"/>
      <c r="F599" s="29"/>
      <c r="G599" s="17"/>
      <c r="H599" s="17"/>
      <c r="I599" s="17"/>
      <c r="J599" s="17"/>
      <c r="K599" s="17"/>
      <c r="L599" s="17"/>
      <c r="M599" s="17"/>
      <c r="N599" s="11"/>
      <c r="O599" s="15"/>
      <c r="P599" s="15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</row>
    <row r="600" spans="1:52" s="40" customFormat="1" ht="16.05" customHeight="1" x14ac:dyDescent="0.3">
      <c r="A600" s="103"/>
      <c r="B600" s="143" t="s">
        <v>172</v>
      </c>
      <c r="C600" s="82" t="s">
        <v>718</v>
      </c>
      <c r="D600" s="37"/>
      <c r="E600" s="29">
        <v>285</v>
      </c>
      <c r="F600" s="29">
        <f t="shared" si="110"/>
        <v>0</v>
      </c>
      <c r="G600" s="17"/>
      <c r="H600" s="17"/>
      <c r="I600" s="17"/>
      <c r="J600" s="17"/>
      <c r="K600" s="17"/>
      <c r="L600" s="17"/>
      <c r="M600" s="17"/>
      <c r="N600" s="11"/>
      <c r="O600" s="15"/>
      <c r="P600" s="15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</row>
    <row r="601" spans="1:52" s="40" customFormat="1" ht="16.05" customHeight="1" x14ac:dyDescent="0.3">
      <c r="A601" s="103"/>
      <c r="B601" s="142">
        <v>4000498043547</v>
      </c>
      <c r="C601" s="82" t="s">
        <v>719</v>
      </c>
      <c r="D601" s="37"/>
      <c r="E601" s="29">
        <v>285</v>
      </c>
      <c r="F601" s="29">
        <f t="shared" si="110"/>
        <v>0</v>
      </c>
      <c r="G601" s="17"/>
      <c r="H601" s="17"/>
      <c r="I601" s="17"/>
      <c r="J601" s="17"/>
      <c r="K601" s="17"/>
      <c r="L601" s="17"/>
      <c r="M601" s="17"/>
      <c r="N601" s="11"/>
      <c r="O601" s="15"/>
      <c r="P601" s="15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</row>
    <row r="602" spans="1:52" s="40" customFormat="1" ht="16.05" customHeight="1" x14ac:dyDescent="0.3">
      <c r="A602" s="103" t="s">
        <v>169</v>
      </c>
      <c r="B602" s="142">
        <v>4000498043530</v>
      </c>
      <c r="C602" s="82" t="s">
        <v>720</v>
      </c>
      <c r="D602" s="37"/>
      <c r="E602" s="29">
        <v>285</v>
      </c>
      <c r="F602" s="29">
        <f t="shared" si="110"/>
        <v>0</v>
      </c>
      <c r="G602" s="17"/>
      <c r="H602" s="17"/>
      <c r="I602" s="17"/>
      <c r="J602" s="17"/>
      <c r="K602" s="17"/>
      <c r="L602" s="17"/>
      <c r="M602" s="17"/>
      <c r="N602" s="11"/>
      <c r="O602" s="15">
        <v>345</v>
      </c>
      <c r="P602" s="15">
        <f>N602*O602</f>
        <v>0</v>
      </c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</row>
    <row r="603" spans="1:52" s="40" customFormat="1" ht="16.05" customHeight="1" x14ac:dyDescent="0.3">
      <c r="A603" s="103"/>
      <c r="B603" s="142">
        <v>4000498043516</v>
      </c>
      <c r="C603" s="82" t="s">
        <v>721</v>
      </c>
      <c r="D603" s="37"/>
      <c r="E603" s="29">
        <v>285</v>
      </c>
      <c r="F603" s="29">
        <f t="shared" si="110"/>
        <v>0</v>
      </c>
      <c r="G603" s="17"/>
      <c r="H603" s="17"/>
      <c r="I603" s="17"/>
      <c r="J603" s="17"/>
      <c r="K603" s="17"/>
      <c r="L603" s="17"/>
      <c r="M603" s="17"/>
      <c r="N603" s="11"/>
      <c r="O603" s="15"/>
      <c r="P603" s="15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</row>
    <row r="604" spans="1:52" s="40" customFormat="1" ht="16.05" customHeight="1" x14ac:dyDescent="0.3">
      <c r="A604" s="103"/>
      <c r="B604" s="142">
        <v>4000498043509</v>
      </c>
      <c r="C604" s="82" t="s">
        <v>722</v>
      </c>
      <c r="D604" s="37"/>
      <c r="E604" s="29">
        <v>285</v>
      </c>
      <c r="F604" s="29">
        <f t="shared" si="110"/>
        <v>0</v>
      </c>
      <c r="G604" s="17"/>
      <c r="H604" s="17"/>
      <c r="I604" s="17"/>
      <c r="J604" s="17"/>
      <c r="K604" s="17"/>
      <c r="L604" s="17"/>
      <c r="M604" s="17"/>
      <c r="N604" s="11"/>
      <c r="O604" s="15"/>
      <c r="P604" s="15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</row>
    <row r="605" spans="1:52" s="40" customFormat="1" ht="16.05" customHeight="1" x14ac:dyDescent="0.3">
      <c r="A605" s="103"/>
      <c r="B605" s="142">
        <v>4000498043523</v>
      </c>
      <c r="C605" s="82" t="s">
        <v>723</v>
      </c>
      <c r="D605" s="37"/>
      <c r="E605" s="29">
        <v>285</v>
      </c>
      <c r="F605" s="29">
        <f t="shared" ref="F605" si="115">D605*E605</f>
        <v>0</v>
      </c>
      <c r="G605" s="17"/>
      <c r="H605" s="17"/>
      <c r="I605" s="17"/>
      <c r="J605" s="17"/>
      <c r="K605" s="17"/>
      <c r="L605" s="17"/>
      <c r="M605" s="17"/>
      <c r="N605" s="11"/>
      <c r="O605" s="15"/>
      <c r="P605" s="15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</row>
    <row r="606" spans="1:52" s="40" customFormat="1" ht="16.05" customHeight="1" x14ac:dyDescent="0.3">
      <c r="A606" s="103"/>
      <c r="B606" s="142"/>
      <c r="C606" s="82"/>
      <c r="D606" s="37"/>
      <c r="E606" s="29"/>
      <c r="F606" s="29"/>
      <c r="G606" s="17"/>
      <c r="H606" s="17"/>
      <c r="I606" s="17"/>
      <c r="J606" s="17"/>
      <c r="K606" s="17"/>
      <c r="L606" s="17"/>
      <c r="M606" s="17"/>
      <c r="N606" s="11"/>
      <c r="O606" s="15"/>
      <c r="P606" s="15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</row>
    <row r="607" spans="1:52" s="40" customFormat="1" ht="16.05" customHeight="1" x14ac:dyDescent="0.3">
      <c r="A607" s="103"/>
      <c r="B607" s="142">
        <v>4000498043639</v>
      </c>
      <c r="C607" s="82" t="s">
        <v>724</v>
      </c>
      <c r="D607" s="37"/>
      <c r="E607" s="29">
        <v>345</v>
      </c>
      <c r="F607" s="29">
        <f>D607*E607</f>
        <v>0</v>
      </c>
      <c r="G607" s="17"/>
      <c r="H607" s="17"/>
      <c r="I607" s="17"/>
      <c r="J607" s="17"/>
      <c r="K607" s="17"/>
      <c r="L607" s="17"/>
      <c r="M607" s="17"/>
      <c r="N607" s="11"/>
      <c r="O607" s="15"/>
      <c r="P607" s="15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</row>
    <row r="608" spans="1:52" s="40" customFormat="1" ht="16.05" customHeight="1" x14ac:dyDescent="0.3">
      <c r="A608" s="103"/>
      <c r="B608" s="142">
        <v>4000498043615</v>
      </c>
      <c r="C608" s="82" t="s">
        <v>725</v>
      </c>
      <c r="D608" s="37"/>
      <c r="E608" s="29">
        <v>345</v>
      </c>
      <c r="F608" s="29">
        <f>D608*E608</f>
        <v>0</v>
      </c>
      <c r="G608" s="17"/>
      <c r="H608" s="17"/>
      <c r="I608" s="17"/>
      <c r="J608" s="17"/>
      <c r="K608" s="17"/>
      <c r="L608" s="17"/>
      <c r="M608" s="17"/>
      <c r="N608" s="11"/>
      <c r="O608" s="15"/>
      <c r="P608" s="15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</row>
    <row r="609" spans="1:52" s="40" customFormat="1" ht="16.05" customHeight="1" x14ac:dyDescent="0.3">
      <c r="A609" s="103" t="s">
        <v>170</v>
      </c>
      <c r="B609" s="142">
        <v>4000498043608</v>
      </c>
      <c r="C609" s="82" t="s">
        <v>726</v>
      </c>
      <c r="D609" s="37"/>
      <c r="E609" s="29">
        <v>345</v>
      </c>
      <c r="F609" s="29">
        <f>D609*E609</f>
        <v>0</v>
      </c>
      <c r="G609" s="17"/>
      <c r="H609" s="17"/>
      <c r="I609" s="17"/>
      <c r="J609" s="17"/>
      <c r="K609" s="17"/>
      <c r="L609" s="17"/>
      <c r="M609" s="17"/>
      <c r="N609" s="11"/>
      <c r="O609" s="15">
        <v>173</v>
      </c>
      <c r="P609" s="15">
        <f>N609*O609</f>
        <v>0</v>
      </c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</row>
    <row r="610" spans="1:52" s="40" customFormat="1" ht="16.05" customHeight="1" x14ac:dyDescent="0.3">
      <c r="A610" s="103"/>
      <c r="B610" s="142">
        <v>4000498043622</v>
      </c>
      <c r="C610" s="82" t="s">
        <v>727</v>
      </c>
      <c r="D610" s="37"/>
      <c r="E610" s="29">
        <v>345</v>
      </c>
      <c r="F610" s="29">
        <f>D610*E610</f>
        <v>0</v>
      </c>
      <c r="G610" s="17"/>
      <c r="H610" s="17"/>
      <c r="I610" s="17"/>
      <c r="J610" s="17"/>
      <c r="K610" s="17"/>
      <c r="L610" s="17"/>
      <c r="M610" s="17"/>
      <c r="N610" s="11"/>
      <c r="O610" s="15"/>
      <c r="P610" s="15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</row>
    <row r="611" spans="1:52" s="40" customFormat="1" ht="16.05" customHeight="1" x14ac:dyDescent="0.3">
      <c r="A611" s="103"/>
      <c r="B611" s="142">
        <v>4000498043646</v>
      </c>
      <c r="C611" s="82" t="s">
        <v>728</v>
      </c>
      <c r="D611" s="37"/>
      <c r="E611" s="29">
        <v>345</v>
      </c>
      <c r="F611" s="29">
        <f>D611*E611</f>
        <v>0</v>
      </c>
      <c r="G611" s="17"/>
      <c r="H611" s="17"/>
      <c r="I611" s="17"/>
      <c r="J611" s="17"/>
      <c r="K611" s="17"/>
      <c r="L611" s="17"/>
      <c r="M611" s="17"/>
      <c r="N611" s="11"/>
      <c r="O611" s="15"/>
      <c r="P611" s="15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</row>
    <row r="612" spans="1:52" s="40" customFormat="1" ht="16.05" customHeight="1" x14ac:dyDescent="0.3">
      <c r="A612" s="103"/>
      <c r="B612" s="142"/>
      <c r="C612" s="82"/>
      <c r="D612" s="37"/>
      <c r="E612" s="29"/>
      <c r="F612" s="29"/>
      <c r="G612" s="17"/>
      <c r="H612" s="17"/>
      <c r="I612" s="17"/>
      <c r="J612" s="17"/>
      <c r="K612" s="17"/>
      <c r="L612" s="17"/>
      <c r="M612" s="17"/>
      <c r="N612" s="11"/>
      <c r="O612" s="15"/>
      <c r="P612" s="15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</row>
    <row r="613" spans="1:52" s="40" customFormat="1" ht="16.05" customHeight="1" x14ac:dyDescent="0.3">
      <c r="A613" s="103"/>
      <c r="B613" s="142">
        <v>4000498043721</v>
      </c>
      <c r="C613" s="82" t="s">
        <v>729</v>
      </c>
      <c r="D613" s="37"/>
      <c r="E613" s="29">
        <v>520</v>
      </c>
      <c r="F613" s="29">
        <f>D613*E613</f>
        <v>0</v>
      </c>
      <c r="G613" s="17"/>
      <c r="H613" s="17"/>
      <c r="I613" s="17"/>
      <c r="J613" s="17"/>
      <c r="K613" s="17"/>
      <c r="L613" s="17"/>
      <c r="M613" s="17"/>
      <c r="N613" s="11"/>
      <c r="O613" s="15"/>
      <c r="P613" s="15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</row>
    <row r="614" spans="1:52" s="40" customFormat="1" ht="16.05" customHeight="1" x14ac:dyDescent="0.3">
      <c r="A614" s="103"/>
      <c r="B614" s="142"/>
      <c r="C614" s="82"/>
      <c r="D614" s="37"/>
      <c r="E614" s="29"/>
      <c r="F614" s="29"/>
      <c r="G614" s="17"/>
      <c r="H614" s="17"/>
      <c r="I614" s="17"/>
      <c r="J614" s="17"/>
      <c r="K614" s="17"/>
      <c r="L614" s="17"/>
      <c r="M614" s="17"/>
      <c r="N614" s="11"/>
      <c r="O614" s="15"/>
      <c r="P614" s="15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</row>
    <row r="615" spans="1:52" s="40" customFormat="1" ht="16.05" customHeight="1" x14ac:dyDescent="0.3">
      <c r="A615" s="103"/>
      <c r="B615" s="142">
        <v>4000498043820</v>
      </c>
      <c r="C615" s="82" t="s">
        <v>730</v>
      </c>
      <c r="D615" s="37"/>
      <c r="E615" s="29">
        <v>560</v>
      </c>
      <c r="F615" s="29">
        <f t="shared" ref="F615" si="116">D615*E615</f>
        <v>0</v>
      </c>
      <c r="G615" s="17"/>
      <c r="H615" s="17"/>
      <c r="I615" s="17"/>
      <c r="J615" s="17"/>
      <c r="K615" s="17"/>
      <c r="L615" s="17"/>
      <c r="M615" s="17"/>
      <c r="N615" s="11"/>
      <c r="O615" s="15"/>
      <c r="P615" s="15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</row>
    <row r="616" spans="1:52" s="40" customFormat="1" ht="16.05" customHeight="1" x14ac:dyDescent="0.3">
      <c r="A616" s="103"/>
      <c r="B616" s="143"/>
      <c r="C616" s="82"/>
      <c r="D616" s="37"/>
      <c r="E616" s="29"/>
      <c r="F616" s="29"/>
      <c r="G616" s="17"/>
      <c r="H616" s="17"/>
      <c r="I616" s="17"/>
      <c r="J616" s="17"/>
      <c r="K616" s="17"/>
      <c r="L616" s="17"/>
      <c r="M616" s="17"/>
      <c r="N616" s="11"/>
      <c r="O616" s="15"/>
      <c r="P616" s="15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</row>
    <row r="617" spans="1:52" s="40" customFormat="1" ht="16.05" customHeight="1" x14ac:dyDescent="0.3">
      <c r="A617" s="103"/>
      <c r="B617" s="142">
        <v>4000498025413</v>
      </c>
      <c r="C617" s="82" t="s">
        <v>731</v>
      </c>
      <c r="D617" s="37"/>
      <c r="E617" s="29">
        <v>160</v>
      </c>
      <c r="F617" s="29">
        <f t="shared" ref="F617:F631" si="117">D617*E617</f>
        <v>0</v>
      </c>
      <c r="G617" s="17"/>
      <c r="H617" s="17"/>
      <c r="I617" s="17"/>
      <c r="J617" s="17"/>
      <c r="K617" s="17"/>
      <c r="L617" s="17"/>
      <c r="M617" s="17"/>
      <c r="N617" s="11"/>
      <c r="O617" s="15"/>
      <c r="P617" s="15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</row>
    <row r="618" spans="1:52" s="40" customFormat="1" ht="16.05" customHeight="1" x14ac:dyDescent="0.3">
      <c r="A618" s="103"/>
      <c r="B618" s="142">
        <v>4000498033234</v>
      </c>
      <c r="C618" s="82" t="s">
        <v>732</v>
      </c>
      <c r="D618" s="37"/>
      <c r="E618" s="29">
        <v>160</v>
      </c>
      <c r="F618" s="29">
        <f t="shared" si="117"/>
        <v>0</v>
      </c>
      <c r="G618" s="17"/>
      <c r="H618" s="17"/>
      <c r="I618" s="17"/>
      <c r="J618" s="17"/>
      <c r="K618" s="17"/>
      <c r="L618" s="17"/>
      <c r="M618" s="17"/>
      <c r="N618" s="11"/>
      <c r="O618" s="15"/>
      <c r="P618" s="15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</row>
    <row r="619" spans="1:52" s="40" customFormat="1" ht="16.05" customHeight="1" x14ac:dyDescent="0.3">
      <c r="A619" s="103"/>
      <c r="B619" s="142">
        <v>4000498033203</v>
      </c>
      <c r="C619" s="82" t="s">
        <v>733</v>
      </c>
      <c r="D619" s="37"/>
      <c r="E619" s="29">
        <v>160</v>
      </c>
      <c r="F619" s="29">
        <f t="shared" si="117"/>
        <v>0</v>
      </c>
      <c r="G619" s="17"/>
      <c r="H619" s="17"/>
      <c r="I619" s="17"/>
      <c r="J619" s="17"/>
      <c r="K619" s="17"/>
      <c r="L619" s="17"/>
      <c r="M619" s="17"/>
      <c r="N619" s="11"/>
      <c r="O619" s="15"/>
      <c r="P619" s="15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</row>
    <row r="620" spans="1:52" s="40" customFormat="1" ht="16.05" customHeight="1" x14ac:dyDescent="0.3">
      <c r="A620" s="103" t="s">
        <v>171</v>
      </c>
      <c r="B620" s="142">
        <v>4000498033210</v>
      </c>
      <c r="C620" s="82" t="s">
        <v>734</v>
      </c>
      <c r="D620" s="37"/>
      <c r="E620" s="29">
        <v>160</v>
      </c>
      <c r="F620" s="29">
        <f t="shared" si="117"/>
        <v>0</v>
      </c>
      <c r="G620" s="17"/>
      <c r="H620" s="17"/>
      <c r="I620" s="17"/>
      <c r="J620" s="17"/>
      <c r="K620" s="17"/>
      <c r="L620" s="17"/>
      <c r="M620" s="17"/>
      <c r="N620" s="11"/>
      <c r="O620" s="15">
        <v>173</v>
      </c>
      <c r="P620" s="15">
        <f>N620*O620</f>
        <v>0</v>
      </c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</row>
    <row r="621" spans="1:52" s="40" customFormat="1" ht="16.05" customHeight="1" x14ac:dyDescent="0.3">
      <c r="A621" s="103" t="s">
        <v>173</v>
      </c>
      <c r="B621" s="142">
        <v>4000498033227</v>
      </c>
      <c r="C621" s="82" t="s">
        <v>735</v>
      </c>
      <c r="D621" s="37"/>
      <c r="E621" s="29">
        <v>160</v>
      </c>
      <c r="F621" s="29">
        <f t="shared" si="117"/>
        <v>0</v>
      </c>
      <c r="G621" s="17"/>
      <c r="H621" s="17"/>
      <c r="I621" s="17"/>
      <c r="J621" s="17"/>
      <c r="K621" s="17"/>
      <c r="L621" s="17"/>
      <c r="M621" s="17"/>
      <c r="N621" s="11"/>
      <c r="O621" s="15">
        <v>196</v>
      </c>
      <c r="P621" s="15">
        <f>N621*O621</f>
        <v>0</v>
      </c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</row>
    <row r="622" spans="1:52" s="40" customFormat="1" ht="16.05" customHeight="1" x14ac:dyDescent="0.3">
      <c r="A622" s="103"/>
      <c r="B622" s="142">
        <v>4000498033302</v>
      </c>
      <c r="C622" s="82" t="s">
        <v>736</v>
      </c>
      <c r="D622" s="37"/>
      <c r="E622" s="29">
        <v>160</v>
      </c>
      <c r="F622" s="29">
        <f t="shared" ref="F622" si="118">D622*E622</f>
        <v>0</v>
      </c>
      <c r="G622" s="17"/>
      <c r="H622" s="17"/>
      <c r="I622" s="17"/>
      <c r="J622" s="17"/>
      <c r="K622" s="17"/>
      <c r="L622" s="17"/>
      <c r="M622" s="17"/>
      <c r="N622" s="11"/>
      <c r="O622" s="15"/>
      <c r="P622" s="15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</row>
    <row r="623" spans="1:52" s="40" customFormat="1" ht="16.05" customHeight="1" x14ac:dyDescent="0.3">
      <c r="A623" s="103"/>
      <c r="B623" s="142"/>
      <c r="C623" s="82"/>
      <c r="D623" s="37"/>
      <c r="E623" s="29"/>
      <c r="F623" s="29"/>
      <c r="G623" s="17"/>
      <c r="H623" s="17"/>
      <c r="I623" s="17"/>
      <c r="J623" s="17"/>
      <c r="K623" s="17"/>
      <c r="L623" s="17"/>
      <c r="M623" s="17"/>
      <c r="N623" s="11"/>
      <c r="O623" s="15"/>
      <c r="P623" s="15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</row>
    <row r="624" spans="1:52" s="40" customFormat="1" ht="16.05" customHeight="1" x14ac:dyDescent="0.3">
      <c r="A624" s="103"/>
      <c r="B624" s="142">
        <v>4000498025512</v>
      </c>
      <c r="C624" s="82" t="s">
        <v>737</v>
      </c>
      <c r="D624" s="37"/>
      <c r="E624" s="29">
        <v>185</v>
      </c>
      <c r="F624" s="29">
        <f t="shared" si="117"/>
        <v>0</v>
      </c>
      <c r="G624" s="17"/>
      <c r="H624" s="17"/>
      <c r="I624" s="17"/>
      <c r="J624" s="17"/>
      <c r="K624" s="17"/>
      <c r="L624" s="17"/>
      <c r="M624" s="17"/>
      <c r="N624" s="11"/>
      <c r="O624" s="15"/>
      <c r="P624" s="15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</row>
    <row r="625" spans="1:52" s="40" customFormat="1" ht="16.05" customHeight="1" x14ac:dyDescent="0.3">
      <c r="A625" s="103"/>
      <c r="B625" s="142">
        <v>4000498033333</v>
      </c>
      <c r="C625" s="82" t="s">
        <v>738</v>
      </c>
      <c r="D625" s="37"/>
      <c r="E625" s="29">
        <v>185</v>
      </c>
      <c r="F625" s="29">
        <f t="shared" si="117"/>
        <v>0</v>
      </c>
      <c r="G625" s="17"/>
      <c r="H625" s="17"/>
      <c r="I625" s="17"/>
      <c r="J625" s="17"/>
      <c r="K625" s="17"/>
      <c r="L625" s="17"/>
      <c r="M625" s="17"/>
      <c r="N625" s="11"/>
      <c r="O625" s="15"/>
      <c r="P625" s="15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</row>
    <row r="626" spans="1:52" s="40" customFormat="1" ht="16.05" customHeight="1" x14ac:dyDescent="0.3">
      <c r="A626" s="103"/>
      <c r="B626" s="142">
        <v>4000498033302</v>
      </c>
      <c r="C626" s="82" t="s">
        <v>739</v>
      </c>
      <c r="D626" s="37"/>
      <c r="E626" s="29">
        <v>185</v>
      </c>
      <c r="F626" s="29">
        <f t="shared" si="117"/>
        <v>0</v>
      </c>
      <c r="G626" s="17"/>
      <c r="H626" s="17"/>
      <c r="I626" s="17"/>
      <c r="J626" s="17"/>
      <c r="K626" s="17"/>
      <c r="L626" s="17"/>
      <c r="M626" s="17"/>
      <c r="N626" s="11"/>
      <c r="O626" s="15"/>
      <c r="P626" s="15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</row>
    <row r="627" spans="1:52" s="40" customFormat="1" ht="16.05" customHeight="1" x14ac:dyDescent="0.3">
      <c r="A627" s="103"/>
      <c r="B627" s="142">
        <v>4000498033319</v>
      </c>
      <c r="C627" s="82" t="s">
        <v>740</v>
      </c>
      <c r="D627" s="37"/>
      <c r="E627" s="29">
        <v>185</v>
      </c>
      <c r="F627" s="29">
        <f t="shared" si="117"/>
        <v>0</v>
      </c>
      <c r="G627" s="17"/>
      <c r="H627" s="17"/>
      <c r="I627" s="17"/>
      <c r="J627" s="17"/>
      <c r="K627" s="17"/>
      <c r="L627" s="17"/>
      <c r="M627" s="17"/>
      <c r="N627" s="11"/>
      <c r="O627" s="15"/>
      <c r="P627" s="15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</row>
    <row r="628" spans="1:52" s="40" customFormat="1" ht="16.05" customHeight="1" x14ac:dyDescent="0.3">
      <c r="A628" s="103"/>
      <c r="B628" s="142">
        <v>4000498033326</v>
      </c>
      <c r="C628" s="82" t="s">
        <v>741</v>
      </c>
      <c r="D628" s="37"/>
      <c r="E628" s="29">
        <v>185</v>
      </c>
      <c r="F628" s="29">
        <f>D628*E628</f>
        <v>0</v>
      </c>
      <c r="G628" s="17"/>
      <c r="H628" s="17"/>
      <c r="I628" s="17"/>
      <c r="J628" s="17"/>
      <c r="K628" s="17"/>
      <c r="L628" s="17"/>
      <c r="M628" s="17"/>
      <c r="N628" s="11"/>
      <c r="O628" s="15"/>
      <c r="P628" s="15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</row>
    <row r="629" spans="1:52" ht="16.05" customHeight="1" x14ac:dyDescent="0.3">
      <c r="A629" s="27" t="s">
        <v>2</v>
      </c>
      <c r="B629" s="142">
        <v>4000498033210</v>
      </c>
      <c r="C629" s="82" t="s">
        <v>742</v>
      </c>
      <c r="D629" s="37"/>
      <c r="E629" s="29">
        <v>185</v>
      </c>
      <c r="F629" s="29">
        <f t="shared" ref="F629" si="119">D629*E629</f>
        <v>0</v>
      </c>
      <c r="G629" s="100">
        <v>1.21</v>
      </c>
      <c r="H629" s="11"/>
      <c r="I629" s="15">
        <f>W629*34</f>
        <v>0</v>
      </c>
      <c r="J629" s="15">
        <f>H629*I629</f>
        <v>0</v>
      </c>
      <c r="K629" s="11"/>
      <c r="L629" s="15">
        <f>Z629*34</f>
        <v>0</v>
      </c>
      <c r="M629" s="15">
        <f>K629*L629</f>
        <v>0</v>
      </c>
      <c r="N629" s="11"/>
      <c r="O629" s="15">
        <v>190</v>
      </c>
      <c r="P629" s="15">
        <f>N629*O629</f>
        <v>0</v>
      </c>
      <c r="Q629" s="11"/>
      <c r="R629" s="15">
        <v>165</v>
      </c>
      <c r="S629" s="15">
        <f>Q629*R629</f>
        <v>0</v>
      </c>
      <c r="T629" s="11"/>
      <c r="U629" s="15">
        <v>190</v>
      </c>
      <c r="V629" s="15">
        <f>T629*U629</f>
        <v>0</v>
      </c>
    </row>
    <row r="630" spans="1:52" ht="16.05" customHeight="1" x14ac:dyDescent="0.3">
      <c r="A630" s="27" t="s">
        <v>43</v>
      </c>
      <c r="B630" s="129"/>
      <c r="C630" s="82"/>
      <c r="D630" s="37"/>
      <c r="E630" s="29"/>
      <c r="F630" s="29"/>
      <c r="G630" s="100">
        <v>1.21</v>
      </c>
      <c r="H630" s="11"/>
      <c r="I630" s="15">
        <f>W630*34</f>
        <v>0</v>
      </c>
      <c r="J630" s="15">
        <f>H630*I630</f>
        <v>0</v>
      </c>
      <c r="K630" s="11"/>
      <c r="L630" s="15">
        <f>Z630*34</f>
        <v>0</v>
      </c>
      <c r="M630" s="15">
        <f>K630*L630</f>
        <v>0</v>
      </c>
      <c r="N630" s="11"/>
      <c r="O630" s="15">
        <v>190</v>
      </c>
      <c r="P630" s="15">
        <f>N630*O630</f>
        <v>0</v>
      </c>
      <c r="Q630" s="11"/>
      <c r="R630" s="15">
        <v>165</v>
      </c>
      <c r="S630" s="15">
        <f>Q630*R630</f>
        <v>0</v>
      </c>
      <c r="T630" s="11"/>
      <c r="U630" s="15">
        <v>190</v>
      </c>
      <c r="V630" s="15">
        <f>T630*U630</f>
        <v>0</v>
      </c>
    </row>
    <row r="631" spans="1:52" ht="16.05" customHeight="1" x14ac:dyDescent="0.3">
      <c r="A631" s="27"/>
      <c r="B631" s="130">
        <v>4000498033432</v>
      </c>
      <c r="C631" s="82" t="s">
        <v>743</v>
      </c>
      <c r="D631" s="37"/>
      <c r="E631" s="29">
        <v>250</v>
      </c>
      <c r="F631" s="29">
        <f t="shared" si="117"/>
        <v>0</v>
      </c>
      <c r="G631" s="100"/>
      <c r="H631" s="11"/>
      <c r="I631" s="15"/>
      <c r="J631" s="15"/>
      <c r="K631" s="11"/>
      <c r="L631" s="15"/>
      <c r="M631" s="15"/>
      <c r="N631" s="11"/>
      <c r="O631" s="15"/>
      <c r="P631" s="15"/>
      <c r="Q631" s="11"/>
      <c r="R631" s="15"/>
      <c r="S631" s="15"/>
      <c r="T631" s="11"/>
      <c r="U631" s="15"/>
      <c r="V631" s="15"/>
    </row>
    <row r="632" spans="1:52" ht="16.05" customHeight="1" x14ac:dyDescent="0.3">
      <c r="A632" s="27"/>
      <c r="B632" s="130">
        <v>4000498033401</v>
      </c>
      <c r="C632" s="82" t="s">
        <v>744</v>
      </c>
      <c r="D632" s="37"/>
      <c r="E632" s="29">
        <v>250</v>
      </c>
      <c r="F632" s="29">
        <f>D632*E632</f>
        <v>0</v>
      </c>
      <c r="G632" s="100"/>
      <c r="H632" s="11"/>
      <c r="I632" s="15"/>
      <c r="J632" s="15"/>
      <c r="K632" s="11"/>
      <c r="L632" s="15"/>
      <c r="M632" s="15"/>
      <c r="N632" s="11"/>
      <c r="O632" s="15"/>
      <c r="P632" s="15"/>
      <c r="Q632" s="11"/>
      <c r="R632" s="15"/>
      <c r="S632" s="15"/>
      <c r="T632" s="11"/>
      <c r="U632" s="15"/>
      <c r="V632" s="15"/>
    </row>
    <row r="633" spans="1:52" s="40" customFormat="1" ht="16.05" customHeight="1" x14ac:dyDescent="0.3">
      <c r="A633" s="27"/>
      <c r="B633" s="130">
        <v>4000498033425</v>
      </c>
      <c r="C633" s="82" t="s">
        <v>745</v>
      </c>
      <c r="D633" s="37"/>
      <c r="E633" s="29">
        <v>250</v>
      </c>
      <c r="F633" s="29">
        <f>D633*E633</f>
        <v>0</v>
      </c>
      <c r="G633" s="100"/>
      <c r="H633" s="11"/>
      <c r="I633" s="15"/>
      <c r="J633" s="15"/>
      <c r="K633" s="11"/>
      <c r="L633" s="15"/>
      <c r="M633" s="15"/>
      <c r="N633" s="11"/>
      <c r="O633" s="15"/>
      <c r="P633" s="15"/>
      <c r="Q633" s="11"/>
      <c r="R633" s="15"/>
      <c r="S633" s="15"/>
      <c r="T633" s="11"/>
      <c r="U633" s="15"/>
      <c r="V633" s="15"/>
      <c r="W633" s="56"/>
      <c r="X633" s="56"/>
      <c r="Y633" s="42"/>
      <c r="Z633" s="42"/>
      <c r="AA633" s="42"/>
      <c r="AB633" s="42"/>
      <c r="AC633" s="42"/>
      <c r="AD633" s="42"/>
      <c r="AE633" s="42"/>
      <c r="AG633" s="17"/>
      <c r="AH633" s="17"/>
      <c r="AI633" s="5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</row>
    <row r="634" spans="1:52" s="40" customFormat="1" ht="16.05" customHeight="1" x14ac:dyDescent="0.3">
      <c r="A634" s="27"/>
      <c r="B634" s="130">
        <v>4000498033418</v>
      </c>
      <c r="C634" s="82" t="s">
        <v>746</v>
      </c>
      <c r="D634" s="37"/>
      <c r="E634" s="29">
        <v>250</v>
      </c>
      <c r="F634" s="29">
        <f t="shared" ref="F634" si="120">D634*E634</f>
        <v>0</v>
      </c>
      <c r="G634" s="100"/>
      <c r="H634" s="11"/>
      <c r="I634" s="15"/>
      <c r="J634" s="15"/>
      <c r="K634" s="11"/>
      <c r="L634" s="15"/>
      <c r="M634" s="15"/>
      <c r="N634" s="11"/>
      <c r="O634" s="15"/>
      <c r="P634" s="15"/>
      <c r="Q634" s="11"/>
      <c r="R634" s="15"/>
      <c r="S634" s="15"/>
      <c r="T634" s="11"/>
      <c r="U634" s="15"/>
      <c r="V634" s="15"/>
      <c r="W634" s="56"/>
      <c r="X634" s="56"/>
      <c r="Y634" s="42"/>
      <c r="Z634" s="42"/>
      <c r="AA634" s="42"/>
      <c r="AB634" s="42"/>
      <c r="AC634" s="42"/>
      <c r="AD634" s="42"/>
      <c r="AE634" s="42"/>
      <c r="AG634" s="17"/>
      <c r="AH634" s="17"/>
      <c r="AI634" s="5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</row>
    <row r="635" spans="1:52" s="40" customFormat="1" ht="16.05" customHeight="1" x14ac:dyDescent="0.3">
      <c r="A635" s="27"/>
      <c r="B635" s="130"/>
      <c r="C635" s="82"/>
      <c r="D635" s="37"/>
      <c r="E635" s="29"/>
      <c r="F635" s="29"/>
      <c r="G635" s="100"/>
      <c r="H635" s="11"/>
      <c r="I635" s="15"/>
      <c r="J635" s="15"/>
      <c r="K635" s="11"/>
      <c r="L635" s="15"/>
      <c r="M635" s="15"/>
      <c r="N635" s="11"/>
      <c r="O635" s="15"/>
      <c r="P635" s="15"/>
      <c r="Q635" s="11"/>
      <c r="R635" s="15"/>
      <c r="S635" s="15"/>
      <c r="T635" s="11"/>
      <c r="U635" s="15"/>
      <c r="V635" s="15"/>
      <c r="W635" s="56"/>
      <c r="X635" s="56"/>
      <c r="Y635" s="42"/>
      <c r="Z635" s="42"/>
      <c r="AA635" s="42"/>
      <c r="AB635" s="42"/>
      <c r="AC635" s="42"/>
      <c r="AD635" s="42"/>
      <c r="AE635" s="42"/>
      <c r="AG635" s="17"/>
      <c r="AH635" s="17"/>
      <c r="AI635" s="5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</row>
    <row r="636" spans="1:52" s="40" customFormat="1" ht="16.05" customHeight="1" x14ac:dyDescent="0.3">
      <c r="A636" s="27"/>
      <c r="B636" s="130">
        <v>4000498034101</v>
      </c>
      <c r="C636" s="82" t="s">
        <v>747</v>
      </c>
      <c r="D636" s="37"/>
      <c r="E636" s="29">
        <v>310</v>
      </c>
      <c r="F636" s="29">
        <f>D636*E636</f>
        <v>0</v>
      </c>
      <c r="G636" s="100"/>
      <c r="H636" s="11"/>
      <c r="I636" s="15"/>
      <c r="J636" s="15"/>
      <c r="K636" s="11"/>
      <c r="L636" s="15"/>
      <c r="M636" s="15"/>
      <c r="N636" s="11"/>
      <c r="O636" s="15"/>
      <c r="P636" s="15"/>
      <c r="Q636" s="11"/>
      <c r="R636" s="15"/>
      <c r="S636" s="15"/>
      <c r="T636" s="11"/>
      <c r="U636" s="15"/>
      <c r="V636" s="15"/>
      <c r="W636" s="56"/>
      <c r="X636" s="56"/>
      <c r="Y636" s="42"/>
      <c r="Z636" s="42"/>
      <c r="AA636" s="42"/>
      <c r="AB636" s="42"/>
      <c r="AC636" s="42"/>
      <c r="AD636" s="42"/>
      <c r="AE636" s="42"/>
      <c r="AG636" s="17"/>
      <c r="AH636" s="17"/>
      <c r="AI636" s="5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</row>
    <row r="637" spans="1:52" s="40" customFormat="1" ht="16.05" customHeight="1" x14ac:dyDescent="0.3">
      <c r="A637" s="27"/>
      <c r="B637" s="130">
        <v>4000498034132</v>
      </c>
      <c r="C637" s="82" t="s">
        <v>748</v>
      </c>
      <c r="D637" s="37"/>
      <c r="E637" s="29">
        <v>310</v>
      </c>
      <c r="F637" s="29">
        <f>D637*E637</f>
        <v>0</v>
      </c>
      <c r="G637" s="100"/>
      <c r="H637" s="11"/>
      <c r="I637" s="15"/>
      <c r="J637" s="15"/>
      <c r="K637" s="11"/>
      <c r="L637" s="15"/>
      <c r="M637" s="15"/>
      <c r="N637" s="11"/>
      <c r="O637" s="15"/>
      <c r="P637" s="15"/>
      <c r="Q637" s="11"/>
      <c r="R637" s="15"/>
      <c r="S637" s="15"/>
      <c r="T637" s="11"/>
      <c r="U637" s="15"/>
      <c r="V637" s="15"/>
      <c r="W637" s="56"/>
      <c r="X637" s="56"/>
      <c r="Y637" s="42"/>
      <c r="Z637" s="42"/>
      <c r="AA637" s="42"/>
      <c r="AB637" s="42"/>
      <c r="AC637" s="42"/>
      <c r="AD637" s="42"/>
      <c r="AE637" s="42"/>
      <c r="AG637" s="17"/>
      <c r="AH637" s="17"/>
      <c r="AI637" s="5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</row>
    <row r="638" spans="1:52" s="40" customFormat="1" ht="16.05" customHeight="1" x14ac:dyDescent="0.3">
      <c r="A638" s="27"/>
      <c r="B638" s="130">
        <v>4000498034101</v>
      </c>
      <c r="C638" s="82" t="s">
        <v>749</v>
      </c>
      <c r="D638" s="37"/>
      <c r="E638" s="29">
        <v>310</v>
      </c>
      <c r="F638" s="29">
        <f>D638*E638</f>
        <v>0</v>
      </c>
      <c r="G638" s="100"/>
      <c r="H638" s="11"/>
      <c r="I638" s="15"/>
      <c r="J638" s="15"/>
      <c r="K638" s="11"/>
      <c r="L638" s="15"/>
      <c r="M638" s="15"/>
      <c r="N638" s="11"/>
      <c r="O638" s="15"/>
      <c r="P638" s="15"/>
      <c r="Q638" s="11"/>
      <c r="R638" s="15"/>
      <c r="S638" s="15"/>
      <c r="T638" s="11"/>
      <c r="U638" s="15"/>
      <c r="V638" s="15"/>
      <c r="W638" s="56"/>
      <c r="X638" s="56"/>
      <c r="Y638" s="42"/>
      <c r="Z638" s="42"/>
      <c r="AA638" s="42"/>
      <c r="AB638" s="42"/>
      <c r="AC638" s="42"/>
      <c r="AD638" s="42"/>
      <c r="AE638" s="42"/>
      <c r="AG638" s="17"/>
      <c r="AH638" s="17"/>
      <c r="AI638" s="5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</row>
    <row r="639" spans="1:52" s="40" customFormat="1" ht="16.05" customHeight="1" x14ac:dyDescent="0.3">
      <c r="A639" s="27"/>
      <c r="B639" s="130"/>
      <c r="C639" s="82"/>
      <c r="D639" s="37"/>
      <c r="E639" s="29"/>
      <c r="F639" s="29"/>
      <c r="G639" s="100"/>
      <c r="H639" s="11"/>
      <c r="I639" s="15"/>
      <c r="J639" s="15"/>
      <c r="K639" s="11"/>
      <c r="L639" s="15"/>
      <c r="M639" s="15"/>
      <c r="N639" s="11"/>
      <c r="O639" s="15"/>
      <c r="P639" s="15"/>
      <c r="Q639" s="11"/>
      <c r="R639" s="15"/>
      <c r="S639" s="15"/>
      <c r="T639" s="11"/>
      <c r="U639" s="15"/>
      <c r="V639" s="15"/>
      <c r="W639" s="56"/>
      <c r="X639" s="56"/>
      <c r="Y639" s="42"/>
      <c r="Z639" s="42"/>
      <c r="AA639" s="42"/>
      <c r="AB639" s="42"/>
      <c r="AC639" s="42"/>
      <c r="AD639" s="42"/>
      <c r="AE639" s="42"/>
      <c r="AG639" s="17"/>
      <c r="AH639" s="17"/>
      <c r="AI639" s="5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</row>
    <row r="640" spans="1:52" s="40" customFormat="1" ht="16.05" customHeight="1" x14ac:dyDescent="0.3">
      <c r="A640" s="27"/>
      <c r="B640" s="130">
        <v>4000498030004</v>
      </c>
      <c r="C640" s="82" t="s">
        <v>750</v>
      </c>
      <c r="D640" s="37"/>
      <c r="E640" s="29">
        <v>884</v>
      </c>
      <c r="F640" s="29">
        <f t="shared" ref="F640" si="121">D640*E640</f>
        <v>0</v>
      </c>
      <c r="G640" s="100"/>
      <c r="H640" s="11"/>
      <c r="I640" s="15"/>
      <c r="J640" s="15"/>
      <c r="K640" s="11"/>
      <c r="L640" s="15"/>
      <c r="M640" s="15"/>
      <c r="N640" s="11"/>
      <c r="O640" s="15"/>
      <c r="P640" s="15"/>
      <c r="Q640" s="11"/>
      <c r="R640" s="15"/>
      <c r="S640" s="15"/>
      <c r="T640" s="11"/>
      <c r="U640" s="15"/>
      <c r="V640" s="15"/>
      <c r="W640" s="56"/>
      <c r="X640" s="56"/>
      <c r="Y640" s="42"/>
      <c r="Z640" s="42"/>
      <c r="AA640" s="42"/>
      <c r="AB640" s="42"/>
      <c r="AC640" s="42"/>
      <c r="AD640" s="42"/>
      <c r="AE640" s="42"/>
      <c r="AG640" s="17"/>
      <c r="AH640" s="17"/>
      <c r="AI640" s="5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</row>
    <row r="641" spans="1:52" s="40" customFormat="1" ht="16.05" customHeight="1" x14ac:dyDescent="0.3">
      <c r="A641" s="27"/>
      <c r="B641" s="132"/>
      <c r="C641" s="104"/>
      <c r="D641" s="46"/>
      <c r="E641" s="47"/>
      <c r="F641" s="47"/>
      <c r="G641" s="100"/>
      <c r="H641" s="11"/>
      <c r="I641" s="15"/>
      <c r="J641" s="15"/>
      <c r="K641" s="11"/>
      <c r="L641" s="15"/>
      <c r="M641" s="15"/>
      <c r="N641" s="11"/>
      <c r="O641" s="15"/>
      <c r="P641" s="15"/>
      <c r="Q641" s="11"/>
      <c r="R641" s="15"/>
      <c r="S641" s="15"/>
      <c r="T641" s="11"/>
      <c r="U641" s="15"/>
      <c r="V641" s="15"/>
      <c r="W641" s="56"/>
      <c r="X641" s="56"/>
      <c r="Y641" s="42"/>
      <c r="Z641" s="42"/>
      <c r="AA641" s="42"/>
      <c r="AB641" s="42"/>
      <c r="AC641" s="42"/>
      <c r="AD641" s="42"/>
      <c r="AE641" s="42"/>
      <c r="AG641" s="17"/>
      <c r="AH641" s="17"/>
      <c r="AI641" s="5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</row>
    <row r="642" spans="1:52" s="40" customFormat="1" ht="16.05" customHeight="1" x14ac:dyDescent="0.3">
      <c r="A642" s="27"/>
      <c r="B642" s="130"/>
      <c r="C642" s="1" t="s">
        <v>266</v>
      </c>
      <c r="D642" s="37"/>
      <c r="E642" s="29"/>
      <c r="F642" s="29"/>
      <c r="G642" s="100"/>
      <c r="H642" s="11"/>
      <c r="I642" s="15"/>
      <c r="J642" s="15"/>
      <c r="K642" s="11"/>
      <c r="L642" s="15"/>
      <c r="M642" s="15"/>
      <c r="N642" s="11"/>
      <c r="O642" s="15"/>
      <c r="P642" s="15"/>
      <c r="Q642" s="11"/>
      <c r="R642" s="15"/>
      <c r="S642" s="15"/>
      <c r="T642" s="11"/>
      <c r="U642" s="15"/>
      <c r="V642" s="15"/>
      <c r="W642" s="56"/>
      <c r="X642" s="56"/>
      <c r="Y642" s="42"/>
      <c r="Z642" s="42"/>
      <c r="AA642" s="42"/>
      <c r="AB642" s="42"/>
      <c r="AC642" s="42"/>
      <c r="AD642" s="42"/>
      <c r="AE642" s="42"/>
      <c r="AG642" s="17"/>
      <c r="AH642" s="17"/>
      <c r="AI642" s="5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</row>
    <row r="643" spans="1:52" s="40" customFormat="1" ht="16.05" customHeight="1" x14ac:dyDescent="0.3">
      <c r="A643" s="27"/>
      <c r="B643" s="130">
        <v>4820213540102</v>
      </c>
      <c r="C643" s="36" t="s">
        <v>267</v>
      </c>
      <c r="D643" s="37"/>
      <c r="E643" s="29">
        <v>45</v>
      </c>
      <c r="F643" s="29">
        <f t="shared" ref="F643:F651" si="122">D643*E643</f>
        <v>0</v>
      </c>
      <c r="G643" s="100"/>
      <c r="H643" s="11"/>
      <c r="I643" s="15"/>
      <c r="J643" s="15"/>
      <c r="K643" s="11"/>
      <c r="L643" s="15"/>
      <c r="M643" s="15"/>
      <c r="N643" s="11"/>
      <c r="O643" s="15"/>
      <c r="P643" s="15"/>
      <c r="Q643" s="11"/>
      <c r="R643" s="15"/>
      <c r="S643" s="15"/>
      <c r="T643" s="11"/>
      <c r="U643" s="15"/>
      <c r="V643" s="15"/>
      <c r="W643" s="56"/>
      <c r="X643" s="56"/>
      <c r="Y643" s="42"/>
      <c r="Z643" s="42"/>
      <c r="AA643" s="42"/>
      <c r="AB643" s="42"/>
      <c r="AC643" s="42"/>
      <c r="AD643" s="42"/>
      <c r="AE643" s="42"/>
      <c r="AG643" s="17"/>
      <c r="AH643" s="17"/>
      <c r="AI643" s="5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</row>
    <row r="644" spans="1:52" s="40" customFormat="1" ht="16.05" customHeight="1" x14ac:dyDescent="0.3">
      <c r="A644" s="27"/>
      <c r="B644" s="130">
        <v>4820213540041</v>
      </c>
      <c r="C644" s="36" t="s">
        <v>268</v>
      </c>
      <c r="D644" s="37"/>
      <c r="E644" s="29">
        <v>80</v>
      </c>
      <c r="F644" s="29">
        <f t="shared" si="122"/>
        <v>0</v>
      </c>
      <c r="G644" s="100"/>
      <c r="H644" s="11"/>
      <c r="I644" s="15"/>
      <c r="J644" s="15"/>
      <c r="K644" s="11"/>
      <c r="L644" s="15"/>
      <c r="M644" s="15"/>
      <c r="N644" s="11"/>
      <c r="O644" s="15"/>
      <c r="P644" s="15"/>
      <c r="Q644" s="11"/>
      <c r="R644" s="15"/>
      <c r="S644" s="15"/>
      <c r="T644" s="11"/>
      <c r="U644" s="15"/>
      <c r="V644" s="15"/>
      <c r="W644" s="56"/>
      <c r="X644" s="56"/>
      <c r="Y644" s="42"/>
      <c r="Z644" s="42"/>
      <c r="AA644" s="42"/>
      <c r="AB644" s="42"/>
      <c r="AC644" s="42"/>
      <c r="AD644" s="42"/>
      <c r="AE644" s="42"/>
      <c r="AG644" s="17"/>
      <c r="AH644" s="17"/>
      <c r="AI644" s="5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</row>
    <row r="645" spans="1:52" s="40" customFormat="1" ht="16.05" customHeight="1" x14ac:dyDescent="0.3">
      <c r="A645" s="27"/>
      <c r="B645" s="130">
        <v>4820213540133</v>
      </c>
      <c r="C645" s="36" t="s">
        <v>269</v>
      </c>
      <c r="D645" s="37"/>
      <c r="E645" s="29">
        <v>24</v>
      </c>
      <c r="F645" s="29">
        <f t="shared" si="122"/>
        <v>0</v>
      </c>
      <c r="G645" s="100"/>
      <c r="H645" s="11"/>
      <c r="I645" s="15"/>
      <c r="J645" s="15"/>
      <c r="K645" s="11"/>
      <c r="L645" s="15"/>
      <c r="M645" s="15"/>
      <c r="N645" s="11"/>
      <c r="O645" s="15"/>
      <c r="P645" s="15"/>
      <c r="Q645" s="11"/>
      <c r="R645" s="15"/>
      <c r="S645" s="15"/>
      <c r="T645" s="11"/>
      <c r="U645" s="15"/>
      <c r="V645" s="15"/>
      <c r="W645" s="56"/>
      <c r="X645" s="56"/>
      <c r="Y645" s="42"/>
      <c r="Z645" s="42"/>
      <c r="AA645" s="42"/>
      <c r="AB645" s="42"/>
      <c r="AC645" s="42"/>
      <c r="AD645" s="42"/>
      <c r="AE645" s="42"/>
      <c r="AG645" s="17"/>
      <c r="AH645" s="17"/>
      <c r="AI645" s="5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</row>
    <row r="646" spans="1:52" s="40" customFormat="1" ht="16.05" customHeight="1" x14ac:dyDescent="0.3">
      <c r="A646" s="27"/>
      <c r="B646" s="130">
        <v>3924900090</v>
      </c>
      <c r="C646" s="36" t="s">
        <v>270</v>
      </c>
      <c r="D646" s="37"/>
      <c r="E646" s="29">
        <v>9</v>
      </c>
      <c r="F646" s="29">
        <f t="shared" si="122"/>
        <v>0</v>
      </c>
      <c r="G646" s="100"/>
      <c r="H646" s="11"/>
      <c r="I646" s="15"/>
      <c r="J646" s="15"/>
      <c r="K646" s="11"/>
      <c r="L646" s="15"/>
      <c r="M646" s="15"/>
      <c r="N646" s="11"/>
      <c r="O646" s="15"/>
      <c r="P646" s="15"/>
      <c r="Q646" s="11"/>
      <c r="R646" s="15"/>
      <c r="S646" s="15"/>
      <c r="T646" s="11"/>
      <c r="U646" s="15"/>
      <c r="V646" s="15"/>
      <c r="W646" s="56"/>
      <c r="X646" s="56"/>
      <c r="Y646" s="42"/>
      <c r="Z646" s="42"/>
      <c r="AA646" s="42"/>
      <c r="AB646" s="42"/>
      <c r="AC646" s="42"/>
      <c r="AD646" s="42"/>
      <c r="AE646" s="42"/>
      <c r="AG646" s="17"/>
      <c r="AH646" s="17"/>
      <c r="AI646" s="5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</row>
    <row r="647" spans="1:52" s="40" customFormat="1" ht="16.05" customHeight="1" x14ac:dyDescent="0.3">
      <c r="A647" s="27"/>
      <c r="B647" s="130" t="s">
        <v>498</v>
      </c>
      <c r="C647" s="36" t="s">
        <v>271</v>
      </c>
      <c r="D647" s="37"/>
      <c r="E647" s="29">
        <v>15</v>
      </c>
      <c r="F647" s="29">
        <f>D647*E647</f>
        <v>0</v>
      </c>
      <c r="G647" s="100"/>
      <c r="H647" s="11"/>
      <c r="I647" s="15"/>
      <c r="J647" s="15"/>
      <c r="K647" s="11"/>
      <c r="L647" s="15"/>
      <c r="M647" s="15"/>
      <c r="N647" s="11"/>
      <c r="O647" s="15"/>
      <c r="P647" s="15"/>
      <c r="Q647" s="11"/>
      <c r="R647" s="15"/>
      <c r="S647" s="15"/>
      <c r="T647" s="11"/>
      <c r="U647" s="15"/>
      <c r="V647" s="15"/>
      <c r="W647" s="56"/>
      <c r="X647" s="56"/>
      <c r="Y647" s="42"/>
      <c r="Z647" s="42"/>
      <c r="AA647" s="42"/>
      <c r="AB647" s="42"/>
      <c r="AC647" s="42"/>
      <c r="AD647" s="42"/>
      <c r="AE647" s="42"/>
      <c r="AG647" s="17"/>
      <c r="AH647" s="17"/>
      <c r="AI647" s="5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</row>
    <row r="648" spans="1:52" s="40" customFormat="1" ht="16.05" customHeight="1" x14ac:dyDescent="0.3">
      <c r="A648" s="27"/>
      <c r="B648" s="130" t="s">
        <v>499</v>
      </c>
      <c r="C648" s="36" t="s">
        <v>338</v>
      </c>
      <c r="D648" s="37"/>
      <c r="E648" s="29">
        <v>8</v>
      </c>
      <c r="F648" s="29">
        <f t="shared" si="122"/>
        <v>0</v>
      </c>
      <c r="G648" s="100"/>
      <c r="H648" s="11"/>
      <c r="I648" s="15"/>
      <c r="J648" s="15"/>
      <c r="K648" s="11"/>
      <c r="L648" s="15"/>
      <c r="M648" s="15"/>
      <c r="N648" s="11"/>
      <c r="O648" s="15"/>
      <c r="P648" s="15"/>
      <c r="Q648" s="11"/>
      <c r="R648" s="15"/>
      <c r="S648" s="15"/>
      <c r="T648" s="11"/>
      <c r="U648" s="15"/>
      <c r="V648" s="15"/>
      <c r="W648" s="56"/>
      <c r="X648" s="56"/>
      <c r="Y648" s="42"/>
      <c r="Z648" s="42"/>
      <c r="AA648" s="42"/>
      <c r="AB648" s="42"/>
      <c r="AC648" s="42"/>
      <c r="AD648" s="42"/>
      <c r="AE648" s="42"/>
      <c r="AG648" s="17"/>
      <c r="AH648" s="17"/>
      <c r="AI648" s="5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</row>
    <row r="649" spans="1:52" s="40" customFormat="1" ht="16.05" customHeight="1" x14ac:dyDescent="0.3">
      <c r="A649" s="27"/>
      <c r="B649" s="130">
        <v>4820213540010</v>
      </c>
      <c r="C649" s="36" t="s">
        <v>272</v>
      </c>
      <c r="D649" s="37"/>
      <c r="E649" s="29">
        <v>9</v>
      </c>
      <c r="F649" s="29">
        <f t="shared" si="122"/>
        <v>0</v>
      </c>
      <c r="G649" s="100"/>
      <c r="H649" s="11"/>
      <c r="I649" s="15"/>
      <c r="J649" s="15"/>
      <c r="K649" s="11"/>
      <c r="L649" s="15"/>
      <c r="M649" s="15"/>
      <c r="N649" s="11"/>
      <c r="O649" s="15"/>
      <c r="P649" s="15"/>
      <c r="Q649" s="11"/>
      <c r="R649" s="15"/>
      <c r="S649" s="15"/>
      <c r="T649" s="11"/>
      <c r="U649" s="15"/>
      <c r="V649" s="15"/>
      <c r="W649" s="56"/>
      <c r="X649" s="56"/>
      <c r="Y649" s="42"/>
      <c r="Z649" s="42"/>
      <c r="AA649" s="42"/>
      <c r="AB649" s="42"/>
      <c r="AC649" s="42"/>
      <c r="AD649" s="42"/>
      <c r="AE649" s="42"/>
      <c r="AG649" s="17"/>
      <c r="AH649" s="17"/>
      <c r="AI649" s="5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</row>
    <row r="650" spans="1:52" s="40" customFormat="1" ht="16.05" customHeight="1" x14ac:dyDescent="0.3">
      <c r="A650" s="27"/>
      <c r="B650" s="130" t="s">
        <v>500</v>
      </c>
      <c r="C650" s="36" t="s">
        <v>273</v>
      </c>
      <c r="D650" s="37"/>
      <c r="E650" s="29">
        <v>5</v>
      </c>
      <c r="F650" s="29">
        <f t="shared" si="122"/>
        <v>0</v>
      </c>
      <c r="G650" s="100"/>
      <c r="H650" s="11"/>
      <c r="I650" s="15"/>
      <c r="J650" s="15"/>
      <c r="K650" s="11"/>
      <c r="L650" s="15"/>
      <c r="M650" s="15"/>
      <c r="N650" s="11"/>
      <c r="O650" s="15"/>
      <c r="P650" s="15"/>
      <c r="Q650" s="11"/>
      <c r="R650" s="15"/>
      <c r="S650" s="15"/>
      <c r="T650" s="11"/>
      <c r="U650" s="15"/>
      <c r="V650" s="15"/>
      <c r="W650" s="56"/>
      <c r="X650" s="56"/>
      <c r="Y650" s="42"/>
      <c r="Z650" s="42"/>
      <c r="AA650" s="42"/>
      <c r="AB650" s="42"/>
      <c r="AC650" s="42"/>
      <c r="AD650" s="42"/>
      <c r="AE650" s="42"/>
      <c r="AG650" s="17"/>
      <c r="AH650" s="17"/>
      <c r="AI650" s="5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</row>
    <row r="651" spans="1:52" s="40" customFormat="1" ht="16.05" customHeight="1" x14ac:dyDescent="0.3">
      <c r="A651" s="27"/>
      <c r="B651" s="130">
        <v>4820213540034</v>
      </c>
      <c r="C651" s="36" t="s">
        <v>274</v>
      </c>
      <c r="D651" s="37"/>
      <c r="E651" s="29">
        <v>60</v>
      </c>
      <c r="F651" s="29">
        <f t="shared" si="122"/>
        <v>0</v>
      </c>
      <c r="G651" s="100"/>
      <c r="H651" s="11"/>
      <c r="I651" s="15"/>
      <c r="J651" s="15"/>
      <c r="K651" s="11"/>
      <c r="L651" s="15"/>
      <c r="M651" s="15"/>
      <c r="N651" s="11"/>
      <c r="O651" s="15"/>
      <c r="P651" s="15"/>
      <c r="Q651" s="11"/>
      <c r="R651" s="15"/>
      <c r="S651" s="15"/>
      <c r="T651" s="11"/>
      <c r="U651" s="15"/>
      <c r="V651" s="15"/>
      <c r="W651" s="56"/>
      <c r="X651" s="56"/>
      <c r="Y651" s="42"/>
      <c r="Z651" s="42"/>
      <c r="AA651" s="42"/>
      <c r="AB651" s="42"/>
      <c r="AC651" s="42"/>
      <c r="AD651" s="42"/>
      <c r="AE651" s="42"/>
      <c r="AG651" s="17"/>
      <c r="AH651" s="17"/>
      <c r="AI651" s="5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</row>
    <row r="652" spans="1:52" s="40" customFormat="1" ht="16.05" customHeight="1" x14ac:dyDescent="0.3">
      <c r="A652" s="27"/>
      <c r="B652" s="130">
        <v>4820213540027</v>
      </c>
      <c r="C652" s="36" t="s">
        <v>275</v>
      </c>
      <c r="D652" s="37"/>
      <c r="E652" s="29">
        <v>7</v>
      </c>
      <c r="F652" s="29">
        <f t="shared" ref="F652" si="123">D652*E652</f>
        <v>0</v>
      </c>
      <c r="G652" s="100"/>
      <c r="H652" s="11"/>
      <c r="I652" s="15"/>
      <c r="J652" s="15"/>
      <c r="K652" s="11"/>
      <c r="L652" s="15"/>
      <c r="M652" s="15"/>
      <c r="N652" s="11"/>
      <c r="O652" s="15"/>
      <c r="P652" s="15"/>
      <c r="Q652" s="11"/>
      <c r="R652" s="15"/>
      <c r="S652" s="15"/>
      <c r="T652" s="11"/>
      <c r="U652" s="15"/>
      <c r="V652" s="15"/>
      <c r="W652" s="56"/>
      <c r="X652" s="56"/>
      <c r="Y652" s="42"/>
      <c r="Z652" s="42"/>
      <c r="AA652" s="42"/>
      <c r="AB652" s="42"/>
      <c r="AC652" s="42"/>
      <c r="AD652" s="42"/>
      <c r="AE652" s="42"/>
      <c r="AG652" s="17"/>
      <c r="AH652" s="17"/>
      <c r="AI652" s="5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</row>
    <row r="653" spans="1:52" s="40" customFormat="1" ht="16.05" customHeight="1" x14ac:dyDescent="0.3">
      <c r="A653" s="27"/>
      <c r="B653" s="132"/>
      <c r="C653" s="48"/>
      <c r="D653" s="46"/>
      <c r="E653" s="47"/>
      <c r="F653" s="47"/>
      <c r="G653" s="100"/>
      <c r="H653" s="11"/>
      <c r="I653" s="15"/>
      <c r="J653" s="15"/>
      <c r="K653" s="11"/>
      <c r="L653" s="15"/>
      <c r="M653" s="15"/>
      <c r="N653" s="11"/>
      <c r="O653" s="15"/>
      <c r="P653" s="15"/>
      <c r="Q653" s="11"/>
      <c r="R653" s="15"/>
      <c r="S653" s="15"/>
      <c r="T653" s="11"/>
      <c r="U653" s="15"/>
      <c r="V653" s="15"/>
      <c r="W653" s="56"/>
      <c r="X653" s="56"/>
      <c r="Y653" s="42"/>
      <c r="Z653" s="42"/>
      <c r="AA653" s="42"/>
      <c r="AB653" s="42"/>
      <c r="AC653" s="42"/>
      <c r="AD653" s="42"/>
      <c r="AE653" s="42"/>
      <c r="AG653" s="17"/>
      <c r="AH653" s="17"/>
      <c r="AI653" s="5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</row>
    <row r="654" spans="1:52" s="40" customFormat="1" ht="16.05" customHeight="1" x14ac:dyDescent="0.3">
      <c r="A654" s="27"/>
      <c r="B654" s="130"/>
      <c r="C654" s="1" t="s">
        <v>189</v>
      </c>
      <c r="D654" s="37"/>
      <c r="E654" s="29"/>
      <c r="F654" s="29"/>
      <c r="G654" s="100"/>
      <c r="H654" s="11"/>
      <c r="I654" s="15"/>
      <c r="J654" s="15"/>
      <c r="K654" s="11"/>
      <c r="L654" s="15"/>
      <c r="M654" s="15"/>
      <c r="N654" s="11"/>
      <c r="O654" s="15"/>
      <c r="P654" s="15"/>
      <c r="Q654" s="11"/>
      <c r="R654" s="15"/>
      <c r="S654" s="15"/>
      <c r="T654" s="11"/>
      <c r="U654" s="15"/>
      <c r="V654" s="15"/>
      <c r="W654" s="56"/>
      <c r="X654" s="56"/>
      <c r="Y654" s="42"/>
      <c r="Z654" s="42"/>
      <c r="AA654" s="42"/>
      <c r="AB654" s="42"/>
      <c r="AC654" s="42"/>
      <c r="AD654" s="42"/>
      <c r="AE654" s="42"/>
      <c r="AG654" s="17"/>
      <c r="AH654" s="17"/>
      <c r="AI654" s="5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</row>
    <row r="655" spans="1:52" s="40" customFormat="1" ht="16.05" customHeight="1" x14ac:dyDescent="0.3">
      <c r="A655" s="27"/>
      <c r="B655" s="130" t="s">
        <v>388</v>
      </c>
      <c r="C655" s="36" t="s">
        <v>278</v>
      </c>
      <c r="D655" s="37"/>
      <c r="E655" s="29">
        <v>230</v>
      </c>
      <c r="F655" s="29">
        <f t="shared" ref="F655:F656" si="124">D655*E655</f>
        <v>0</v>
      </c>
      <c r="G655" s="100"/>
      <c r="H655" s="11"/>
      <c r="I655" s="15"/>
      <c r="J655" s="15"/>
      <c r="K655" s="11"/>
      <c r="L655" s="15"/>
      <c r="M655" s="15"/>
      <c r="N655" s="11"/>
      <c r="O655" s="15"/>
      <c r="P655" s="15"/>
      <c r="Q655" s="11"/>
      <c r="R655" s="15"/>
      <c r="S655" s="15"/>
      <c r="T655" s="11"/>
      <c r="U655" s="15"/>
      <c r="V655" s="15"/>
      <c r="W655" s="56"/>
      <c r="X655" s="56"/>
      <c r="Y655" s="42"/>
      <c r="Z655" s="42"/>
      <c r="AA655" s="42"/>
      <c r="AB655" s="42"/>
      <c r="AC655" s="42"/>
      <c r="AD655" s="42"/>
      <c r="AE655" s="42"/>
      <c r="AG655" s="17"/>
      <c r="AH655" s="17"/>
      <c r="AI655" s="5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</row>
    <row r="656" spans="1:52" s="40" customFormat="1" ht="16.05" customHeight="1" x14ac:dyDescent="0.3">
      <c r="A656" s="27" t="s">
        <v>277</v>
      </c>
      <c r="B656" s="130" t="s">
        <v>387</v>
      </c>
      <c r="C656" s="36" t="s">
        <v>279</v>
      </c>
      <c r="D656" s="37"/>
      <c r="E656" s="29">
        <v>230</v>
      </c>
      <c r="F656" s="29">
        <f t="shared" si="124"/>
        <v>0</v>
      </c>
      <c r="G656" s="100"/>
      <c r="H656" s="11"/>
      <c r="I656" s="15"/>
      <c r="J656" s="15"/>
      <c r="K656" s="11"/>
      <c r="L656" s="15"/>
      <c r="M656" s="15"/>
      <c r="N656" s="11"/>
      <c r="O656" s="15"/>
      <c r="P656" s="15"/>
      <c r="Q656" s="11"/>
      <c r="R656" s="15"/>
      <c r="S656" s="15"/>
      <c r="T656" s="11"/>
      <c r="U656" s="15"/>
      <c r="V656" s="15"/>
      <c r="W656" s="56"/>
      <c r="X656" s="56"/>
      <c r="Y656" s="42"/>
      <c r="Z656" s="42"/>
      <c r="AA656" s="42"/>
      <c r="AB656" s="42"/>
      <c r="AC656" s="42"/>
      <c r="AD656" s="42"/>
      <c r="AE656" s="42"/>
      <c r="AG656" s="17"/>
      <c r="AH656" s="17"/>
      <c r="AI656" s="5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</row>
    <row r="657" spans="1:52" s="40" customFormat="1" ht="16.05" customHeight="1" x14ac:dyDescent="0.3">
      <c r="A657" s="27"/>
      <c r="B657" s="130" t="s">
        <v>390</v>
      </c>
      <c r="C657" s="36" t="s">
        <v>437</v>
      </c>
      <c r="D657" s="37"/>
      <c r="E657" s="29">
        <v>438</v>
      </c>
      <c r="F657" s="29">
        <f t="shared" ref="F657:F661" si="125">D657*E657</f>
        <v>0</v>
      </c>
      <c r="G657" s="100"/>
      <c r="H657" s="11"/>
      <c r="I657" s="15"/>
      <c r="J657" s="15"/>
      <c r="K657" s="11"/>
      <c r="L657" s="15"/>
      <c r="M657" s="15"/>
      <c r="N657" s="11"/>
      <c r="O657" s="15"/>
      <c r="P657" s="15"/>
      <c r="Q657" s="11"/>
      <c r="R657" s="15"/>
      <c r="S657" s="15"/>
      <c r="T657" s="11"/>
      <c r="U657" s="15"/>
      <c r="V657" s="15"/>
      <c r="W657" s="56"/>
      <c r="X657" s="56"/>
      <c r="Y657" s="42"/>
      <c r="Z657" s="42"/>
      <c r="AA657" s="42"/>
      <c r="AB657" s="42"/>
      <c r="AC657" s="42"/>
      <c r="AD657" s="42"/>
      <c r="AE657" s="42"/>
      <c r="AG657" s="17"/>
      <c r="AH657" s="17"/>
      <c r="AI657" s="5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</row>
    <row r="658" spans="1:52" s="40" customFormat="1" ht="16.05" customHeight="1" x14ac:dyDescent="0.3">
      <c r="A658" s="27"/>
      <c r="B658" s="130" t="s">
        <v>389</v>
      </c>
      <c r="C658" s="36" t="s">
        <v>281</v>
      </c>
      <c r="D658" s="37"/>
      <c r="E658" s="29">
        <v>402.5</v>
      </c>
      <c r="F658" s="29">
        <f t="shared" si="125"/>
        <v>0</v>
      </c>
      <c r="G658" s="100"/>
      <c r="H658" s="11"/>
      <c r="I658" s="15"/>
      <c r="J658" s="15"/>
      <c r="K658" s="11"/>
      <c r="L658" s="15"/>
      <c r="M658" s="15"/>
      <c r="N658" s="11"/>
      <c r="O658" s="15"/>
      <c r="P658" s="15"/>
      <c r="Q658" s="11"/>
      <c r="R658" s="15"/>
      <c r="S658" s="15"/>
      <c r="T658" s="11"/>
      <c r="U658" s="15"/>
      <c r="V658" s="15"/>
      <c r="W658" s="56"/>
      <c r="X658" s="56"/>
      <c r="Y658" s="42"/>
      <c r="Z658" s="42"/>
      <c r="AA658" s="42"/>
      <c r="AB658" s="42"/>
      <c r="AC658" s="42"/>
      <c r="AD658" s="42"/>
      <c r="AE658" s="42"/>
      <c r="AG658" s="17"/>
      <c r="AH658" s="17"/>
      <c r="AI658" s="5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</row>
    <row r="659" spans="1:52" s="40" customFormat="1" ht="16.05" customHeight="1" x14ac:dyDescent="0.3">
      <c r="A659" s="27" t="s">
        <v>280</v>
      </c>
      <c r="B659" s="130" t="s">
        <v>391</v>
      </c>
      <c r="C659" s="36" t="s">
        <v>282</v>
      </c>
      <c r="D659" s="37"/>
      <c r="E659" s="29">
        <v>438</v>
      </c>
      <c r="F659" s="29">
        <f t="shared" si="125"/>
        <v>0</v>
      </c>
      <c r="G659" s="100"/>
      <c r="H659" s="11"/>
      <c r="I659" s="15"/>
      <c r="J659" s="15"/>
      <c r="K659" s="11"/>
      <c r="L659" s="15"/>
      <c r="M659" s="15"/>
      <c r="N659" s="11"/>
      <c r="O659" s="15"/>
      <c r="P659" s="15"/>
      <c r="Q659" s="11"/>
      <c r="R659" s="15"/>
      <c r="S659" s="15"/>
      <c r="T659" s="11"/>
      <c r="U659" s="15"/>
      <c r="V659" s="15"/>
      <c r="W659" s="56"/>
      <c r="X659" s="56"/>
      <c r="Y659" s="42"/>
      <c r="Z659" s="42"/>
      <c r="AA659" s="42"/>
      <c r="AB659" s="42"/>
      <c r="AC659" s="42"/>
      <c r="AD659" s="42"/>
      <c r="AE659" s="42"/>
      <c r="AG659" s="17"/>
      <c r="AH659" s="17"/>
      <c r="AI659" s="5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</row>
    <row r="660" spans="1:52" s="40" customFormat="1" ht="16.05" customHeight="1" x14ac:dyDescent="0.3">
      <c r="A660" s="27" t="s">
        <v>200</v>
      </c>
      <c r="B660" s="130" t="s">
        <v>392</v>
      </c>
      <c r="C660" s="36" t="s">
        <v>393</v>
      </c>
      <c r="D660" s="37"/>
      <c r="E660" s="29">
        <v>680</v>
      </c>
      <c r="F660" s="29">
        <f t="shared" si="125"/>
        <v>0</v>
      </c>
      <c r="G660" s="100"/>
      <c r="H660" s="11"/>
      <c r="I660" s="15"/>
      <c r="J660" s="15"/>
      <c r="K660" s="11"/>
      <c r="L660" s="15"/>
      <c r="M660" s="15"/>
      <c r="N660" s="11"/>
      <c r="O660" s="15"/>
      <c r="P660" s="15"/>
      <c r="Q660" s="11"/>
      <c r="R660" s="15"/>
      <c r="S660" s="15"/>
      <c r="T660" s="11"/>
      <c r="U660" s="15"/>
      <c r="V660" s="15"/>
      <c r="W660" s="56"/>
      <c r="X660" s="56"/>
      <c r="Y660" s="42"/>
      <c r="Z660" s="42"/>
      <c r="AA660" s="42"/>
      <c r="AB660" s="42"/>
      <c r="AC660" s="42"/>
      <c r="AD660" s="42"/>
      <c r="AE660" s="42"/>
      <c r="AG660" s="17"/>
      <c r="AH660" s="17"/>
      <c r="AI660" s="5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</row>
    <row r="661" spans="1:52" s="40" customFormat="1" ht="16.05" customHeight="1" x14ac:dyDescent="0.3">
      <c r="A661" s="27"/>
      <c r="B661" s="130" t="s">
        <v>394</v>
      </c>
      <c r="C661" s="36" t="s">
        <v>283</v>
      </c>
      <c r="D661" s="37"/>
      <c r="E661" s="29">
        <v>570</v>
      </c>
      <c r="F661" s="29">
        <f t="shared" si="125"/>
        <v>0</v>
      </c>
      <c r="G661" s="100"/>
      <c r="H661" s="11"/>
      <c r="I661" s="15"/>
      <c r="J661" s="15"/>
      <c r="K661" s="11"/>
      <c r="L661" s="15"/>
      <c r="M661" s="15"/>
      <c r="N661" s="11"/>
      <c r="O661" s="15"/>
      <c r="P661" s="15"/>
      <c r="Q661" s="11"/>
      <c r="R661" s="15"/>
      <c r="S661" s="15"/>
      <c r="T661" s="11"/>
      <c r="U661" s="15"/>
      <c r="V661" s="15"/>
      <c r="W661" s="56"/>
      <c r="X661" s="56"/>
      <c r="Y661" s="42"/>
      <c r="Z661" s="42"/>
      <c r="AA661" s="42"/>
      <c r="AB661" s="42"/>
      <c r="AC661" s="42"/>
      <c r="AD661" s="42"/>
      <c r="AE661" s="42"/>
      <c r="AG661" s="17"/>
      <c r="AH661" s="17"/>
      <c r="AI661" s="5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</row>
    <row r="662" spans="1:52" s="40" customFormat="1" ht="16.05" customHeight="1" x14ac:dyDescent="0.3">
      <c r="A662" s="27" t="s">
        <v>201</v>
      </c>
      <c r="B662" s="130" t="s">
        <v>396</v>
      </c>
      <c r="C662" s="36" t="s">
        <v>397</v>
      </c>
      <c r="D662" s="37"/>
      <c r="E662" s="29">
        <v>250</v>
      </c>
      <c r="F662" s="29">
        <f t="shared" ref="F662:F667" si="126">D662*E662</f>
        <v>0</v>
      </c>
      <c r="G662" s="100"/>
      <c r="H662" s="11"/>
      <c r="I662" s="15"/>
      <c r="J662" s="15"/>
      <c r="K662" s="11"/>
      <c r="L662" s="15"/>
      <c r="M662" s="15"/>
      <c r="N662" s="11"/>
      <c r="O662" s="15"/>
      <c r="P662" s="15"/>
      <c r="Q662" s="11"/>
      <c r="R662" s="15"/>
      <c r="S662" s="15"/>
      <c r="T662" s="11"/>
      <c r="U662" s="15"/>
      <c r="V662" s="15"/>
      <c r="W662" s="56"/>
      <c r="X662" s="56"/>
      <c r="Y662" s="42"/>
      <c r="Z662" s="42"/>
      <c r="AA662" s="42"/>
      <c r="AB662" s="42"/>
      <c r="AC662" s="42"/>
      <c r="AD662" s="42"/>
      <c r="AE662" s="42"/>
      <c r="AG662" s="17"/>
      <c r="AH662" s="17"/>
      <c r="AI662" s="5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</row>
    <row r="663" spans="1:52" s="40" customFormat="1" ht="16.05" customHeight="1" x14ac:dyDescent="0.3">
      <c r="A663" s="27" t="s">
        <v>202</v>
      </c>
      <c r="B663" s="130" t="s">
        <v>398</v>
      </c>
      <c r="C663" s="36" t="s">
        <v>399</v>
      </c>
      <c r="D663" s="37"/>
      <c r="E663" s="29">
        <v>250</v>
      </c>
      <c r="F663" s="29">
        <f t="shared" si="126"/>
        <v>0</v>
      </c>
      <c r="G663" s="100"/>
      <c r="H663" s="11"/>
      <c r="I663" s="15"/>
      <c r="J663" s="15"/>
      <c r="K663" s="11"/>
      <c r="L663" s="15"/>
      <c r="M663" s="15"/>
      <c r="N663" s="11"/>
      <c r="O663" s="15"/>
      <c r="P663" s="15"/>
      <c r="Q663" s="11"/>
      <c r="R663" s="15"/>
      <c r="S663" s="15"/>
      <c r="T663" s="11"/>
      <c r="U663" s="15"/>
      <c r="V663" s="15"/>
      <c r="W663" s="56"/>
      <c r="X663" s="56"/>
      <c r="Y663" s="42"/>
      <c r="Z663" s="42"/>
      <c r="AA663" s="42"/>
      <c r="AB663" s="42"/>
      <c r="AC663" s="42"/>
      <c r="AD663" s="42"/>
      <c r="AE663" s="42"/>
      <c r="AG663" s="17"/>
      <c r="AH663" s="17"/>
      <c r="AI663" s="5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</row>
    <row r="664" spans="1:52" s="40" customFormat="1" ht="16.05" customHeight="1" x14ac:dyDescent="0.3">
      <c r="A664" s="27"/>
      <c r="B664" s="130" t="s">
        <v>400</v>
      </c>
      <c r="C664" s="36" t="s">
        <v>401</v>
      </c>
      <c r="D664" s="37"/>
      <c r="E664" s="29">
        <v>250</v>
      </c>
      <c r="F664" s="29">
        <f t="shared" ref="F664" si="127">D664*E664</f>
        <v>0</v>
      </c>
      <c r="G664" s="100"/>
      <c r="H664" s="11"/>
      <c r="I664" s="15"/>
      <c r="J664" s="15"/>
      <c r="K664" s="11"/>
      <c r="L664" s="15"/>
      <c r="M664" s="15"/>
      <c r="N664" s="11"/>
      <c r="O664" s="15"/>
      <c r="P664" s="15"/>
      <c r="Q664" s="11"/>
      <c r="R664" s="15"/>
      <c r="S664" s="15"/>
      <c r="T664" s="11"/>
      <c r="U664" s="15"/>
      <c r="V664" s="15"/>
      <c r="W664" s="56"/>
      <c r="X664" s="56"/>
      <c r="Y664" s="42"/>
      <c r="Z664" s="42"/>
      <c r="AA664" s="42"/>
      <c r="AB664" s="42"/>
      <c r="AC664" s="42"/>
      <c r="AD664" s="42"/>
      <c r="AE664" s="42"/>
      <c r="AG664" s="17"/>
      <c r="AH664" s="17"/>
      <c r="AI664" s="5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</row>
    <row r="665" spans="1:52" s="40" customFormat="1" ht="16.05" customHeight="1" x14ac:dyDescent="0.3">
      <c r="A665" s="27"/>
      <c r="B665" s="130" t="s">
        <v>395</v>
      </c>
      <c r="C665" s="36" t="s">
        <v>438</v>
      </c>
      <c r="D665" s="37"/>
      <c r="E665" s="29">
        <v>700</v>
      </c>
      <c r="F665" s="29">
        <f t="shared" si="126"/>
        <v>0</v>
      </c>
      <c r="G665" s="100"/>
      <c r="H665" s="11"/>
      <c r="I665" s="15"/>
      <c r="J665" s="15"/>
      <c r="K665" s="11"/>
      <c r="L665" s="15"/>
      <c r="M665" s="15"/>
      <c r="N665" s="11"/>
      <c r="O665" s="15"/>
      <c r="P665" s="15"/>
      <c r="Q665" s="11"/>
      <c r="R665" s="15"/>
      <c r="S665" s="15"/>
      <c r="T665" s="11"/>
      <c r="U665" s="15"/>
      <c r="V665" s="15"/>
      <c r="W665" s="56"/>
      <c r="X665" s="56"/>
      <c r="Y665" s="42"/>
      <c r="Z665" s="42"/>
      <c r="AA665" s="42"/>
      <c r="AB665" s="42"/>
      <c r="AC665" s="42"/>
      <c r="AD665" s="42"/>
      <c r="AE665" s="42"/>
      <c r="AG665" s="17"/>
      <c r="AH665" s="17"/>
      <c r="AI665" s="5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</row>
    <row r="666" spans="1:52" s="40" customFormat="1" ht="16.05" customHeight="1" x14ac:dyDescent="0.3">
      <c r="A666" s="27" t="s">
        <v>284</v>
      </c>
      <c r="B666" s="130" t="s">
        <v>402</v>
      </c>
      <c r="C666" s="36" t="s">
        <v>439</v>
      </c>
      <c r="D666" s="37"/>
      <c r="E666" s="29">
        <v>945</v>
      </c>
      <c r="F666" s="29">
        <f t="shared" si="126"/>
        <v>0</v>
      </c>
      <c r="G666" s="100"/>
      <c r="H666" s="11"/>
      <c r="I666" s="15"/>
      <c r="J666" s="15"/>
      <c r="K666" s="11"/>
      <c r="L666" s="15"/>
      <c r="M666" s="15"/>
      <c r="N666" s="11"/>
      <c r="O666" s="15"/>
      <c r="P666" s="15"/>
      <c r="Q666" s="11"/>
      <c r="R666" s="15"/>
      <c r="S666" s="15"/>
      <c r="T666" s="11"/>
      <c r="U666" s="15"/>
      <c r="V666" s="15"/>
      <c r="W666" s="56"/>
      <c r="X666" s="56"/>
      <c r="Y666" s="42"/>
      <c r="Z666" s="42"/>
      <c r="AA666" s="42"/>
      <c r="AB666" s="42"/>
      <c r="AC666" s="42"/>
      <c r="AD666" s="42"/>
      <c r="AE666" s="42"/>
      <c r="AG666" s="17"/>
      <c r="AH666" s="17"/>
      <c r="AI666" s="5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</row>
    <row r="667" spans="1:52" s="40" customFormat="1" ht="16.05" customHeight="1" x14ac:dyDescent="0.3">
      <c r="A667" s="27" t="s">
        <v>203</v>
      </c>
      <c r="B667" s="130" t="s">
        <v>440</v>
      </c>
      <c r="C667" s="36" t="s">
        <v>285</v>
      </c>
      <c r="D667" s="37"/>
      <c r="E667" s="29">
        <v>632.5</v>
      </c>
      <c r="F667" s="29">
        <f t="shared" si="126"/>
        <v>0</v>
      </c>
      <c r="G667" s="100"/>
      <c r="H667" s="11"/>
      <c r="I667" s="15"/>
      <c r="J667" s="15"/>
      <c r="K667" s="11"/>
      <c r="L667" s="15"/>
      <c r="M667" s="15"/>
      <c r="N667" s="11"/>
      <c r="O667" s="15"/>
      <c r="P667" s="15"/>
      <c r="Q667" s="11"/>
      <c r="R667" s="15"/>
      <c r="S667" s="15"/>
      <c r="T667" s="11"/>
      <c r="U667" s="15"/>
      <c r="V667" s="15"/>
      <c r="W667" s="56"/>
      <c r="X667" s="56"/>
      <c r="Y667" s="42"/>
      <c r="Z667" s="42"/>
      <c r="AA667" s="42"/>
      <c r="AB667" s="42"/>
      <c r="AC667" s="42"/>
      <c r="AD667" s="42"/>
      <c r="AE667" s="42"/>
      <c r="AG667" s="17"/>
      <c r="AH667" s="17"/>
      <c r="AI667" s="5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</row>
    <row r="668" spans="1:52" s="40" customFormat="1" ht="16.05" customHeight="1" x14ac:dyDescent="0.3">
      <c r="A668" s="27" t="s">
        <v>204</v>
      </c>
      <c r="B668" s="132"/>
      <c r="C668" s="48"/>
      <c r="D668" s="46"/>
      <c r="E668" s="47"/>
      <c r="F668" s="47"/>
      <c r="G668" s="100"/>
      <c r="H668" s="11"/>
      <c r="I668" s="15"/>
      <c r="J668" s="15"/>
      <c r="K668" s="11"/>
      <c r="L668" s="15"/>
      <c r="M668" s="15"/>
      <c r="N668" s="11"/>
      <c r="O668" s="15"/>
      <c r="P668" s="15"/>
      <c r="Q668" s="11"/>
      <c r="R668" s="15"/>
      <c r="S668" s="15"/>
      <c r="T668" s="11"/>
      <c r="U668" s="15"/>
      <c r="V668" s="15"/>
      <c r="W668" s="56"/>
      <c r="X668" s="56"/>
      <c r="Y668" s="42"/>
      <c r="Z668" s="42"/>
      <c r="AA668" s="42"/>
      <c r="AB668" s="42"/>
      <c r="AC668" s="42"/>
      <c r="AD668" s="42"/>
      <c r="AE668" s="42"/>
      <c r="AG668" s="17"/>
      <c r="AH668" s="17"/>
      <c r="AI668" s="5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</row>
    <row r="669" spans="1:52" s="40" customFormat="1" ht="16.05" customHeight="1" x14ac:dyDescent="0.3">
      <c r="A669" s="27"/>
      <c r="B669" s="129"/>
      <c r="C669" s="1" t="s">
        <v>455</v>
      </c>
      <c r="D669" s="37"/>
      <c r="E669" s="29"/>
      <c r="F669" s="29"/>
      <c r="G669" s="100"/>
      <c r="H669" s="11"/>
      <c r="I669" s="15"/>
      <c r="J669" s="15"/>
      <c r="K669" s="11"/>
      <c r="L669" s="15"/>
      <c r="M669" s="15"/>
      <c r="N669" s="11"/>
      <c r="O669" s="15"/>
      <c r="P669" s="15"/>
      <c r="Q669" s="11"/>
      <c r="R669" s="15"/>
      <c r="S669" s="15"/>
      <c r="T669" s="11"/>
      <c r="U669" s="15"/>
      <c r="V669" s="15"/>
      <c r="W669" s="56"/>
      <c r="X669" s="56"/>
      <c r="Y669" s="42"/>
      <c r="Z669" s="42"/>
      <c r="AA669" s="42"/>
      <c r="AB669" s="42"/>
      <c r="AC669" s="42"/>
      <c r="AD669" s="42"/>
      <c r="AE669" s="42"/>
      <c r="AG669" s="17"/>
      <c r="AH669" s="17"/>
      <c r="AI669" s="5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</row>
    <row r="670" spans="1:52" s="40" customFormat="1" ht="16.05" customHeight="1" x14ac:dyDescent="0.3">
      <c r="A670" s="27"/>
      <c r="B670" s="129" t="s">
        <v>461</v>
      </c>
      <c r="C670" s="36" t="s">
        <v>456</v>
      </c>
      <c r="D670" s="37"/>
      <c r="E670" s="29">
        <v>28.5</v>
      </c>
      <c r="F670" s="29">
        <f t="shared" ref="F670" si="128">D670*E670</f>
        <v>0</v>
      </c>
      <c r="G670" s="100"/>
      <c r="H670" s="11"/>
      <c r="I670" s="15"/>
      <c r="J670" s="15"/>
      <c r="K670" s="11"/>
      <c r="L670" s="15"/>
      <c r="M670" s="15"/>
      <c r="N670" s="11"/>
      <c r="O670" s="15"/>
      <c r="P670" s="15"/>
      <c r="Q670" s="11"/>
      <c r="R670" s="15"/>
      <c r="S670" s="15"/>
      <c r="T670" s="11"/>
      <c r="U670" s="15"/>
      <c r="V670" s="15"/>
      <c r="W670" s="56"/>
      <c r="X670" s="56"/>
      <c r="Y670" s="42"/>
      <c r="Z670" s="42"/>
      <c r="AA670" s="42"/>
      <c r="AB670" s="42"/>
      <c r="AC670" s="42"/>
      <c r="AD670" s="42"/>
      <c r="AE670" s="42"/>
      <c r="AG670" s="17"/>
      <c r="AH670" s="17"/>
      <c r="AI670" s="5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</row>
    <row r="671" spans="1:52" s="40" customFormat="1" ht="16.05" customHeight="1" x14ac:dyDescent="0.3">
      <c r="A671" s="27"/>
      <c r="B671" s="129" t="s">
        <v>462</v>
      </c>
      <c r="C671" s="36" t="s">
        <v>457</v>
      </c>
      <c r="D671" s="37"/>
      <c r="E671" s="29">
        <v>36</v>
      </c>
      <c r="F671" s="29">
        <f t="shared" ref="F671" si="129">D671*E671</f>
        <v>0</v>
      </c>
      <c r="G671" s="100"/>
      <c r="H671" s="11"/>
      <c r="I671" s="15"/>
      <c r="J671" s="15"/>
      <c r="K671" s="11"/>
      <c r="L671" s="15"/>
      <c r="M671" s="15"/>
      <c r="N671" s="11"/>
      <c r="O671" s="15"/>
      <c r="P671" s="15"/>
      <c r="Q671" s="11"/>
      <c r="R671" s="15"/>
      <c r="S671" s="15"/>
      <c r="T671" s="11"/>
      <c r="U671" s="15"/>
      <c r="V671" s="15"/>
      <c r="W671" s="56"/>
      <c r="X671" s="56"/>
      <c r="Y671" s="42"/>
      <c r="Z671" s="42"/>
      <c r="AA671" s="42"/>
      <c r="AB671" s="42"/>
      <c r="AC671" s="42"/>
      <c r="AD671" s="42"/>
      <c r="AE671" s="42"/>
      <c r="AG671" s="17"/>
      <c r="AH671" s="17"/>
      <c r="AI671" s="5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</row>
    <row r="672" spans="1:52" s="40" customFormat="1" ht="16.05" customHeight="1" x14ac:dyDescent="0.3">
      <c r="A672" s="27"/>
      <c r="B672" s="129" t="s">
        <v>463</v>
      </c>
      <c r="C672" s="36" t="s">
        <v>458</v>
      </c>
      <c r="D672" s="37"/>
      <c r="E672" s="29">
        <v>50</v>
      </c>
      <c r="F672" s="29">
        <f t="shared" ref="F672" si="130">D672*E672</f>
        <v>0</v>
      </c>
      <c r="G672" s="100"/>
      <c r="H672" s="11"/>
      <c r="I672" s="15"/>
      <c r="J672" s="15"/>
      <c r="K672" s="11"/>
      <c r="L672" s="15"/>
      <c r="M672" s="15"/>
      <c r="N672" s="11"/>
      <c r="O672" s="15"/>
      <c r="P672" s="15"/>
      <c r="Q672" s="11"/>
      <c r="R672" s="15"/>
      <c r="S672" s="15"/>
      <c r="T672" s="11"/>
      <c r="U672" s="15"/>
      <c r="V672" s="15"/>
      <c r="W672" s="56"/>
      <c r="X672" s="56"/>
      <c r="Y672" s="42"/>
      <c r="Z672" s="42"/>
      <c r="AA672" s="42"/>
      <c r="AB672" s="42"/>
      <c r="AC672" s="42"/>
      <c r="AD672" s="42"/>
      <c r="AE672" s="42"/>
      <c r="AG672" s="17"/>
      <c r="AH672" s="17"/>
      <c r="AI672" s="5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</row>
    <row r="673" spans="1:52" s="40" customFormat="1" ht="16.05" customHeight="1" x14ac:dyDescent="0.3">
      <c r="A673" s="27"/>
      <c r="B673" s="129" t="s">
        <v>464</v>
      </c>
      <c r="C673" s="36" t="s">
        <v>459</v>
      </c>
      <c r="D673" s="37"/>
      <c r="E673" s="29">
        <v>74</v>
      </c>
      <c r="F673" s="29">
        <f t="shared" ref="F673:F674" si="131">D673*E673</f>
        <v>0</v>
      </c>
      <c r="G673" s="100"/>
      <c r="H673" s="11"/>
      <c r="I673" s="15"/>
      <c r="J673" s="15"/>
      <c r="K673" s="11"/>
      <c r="L673" s="15"/>
      <c r="M673" s="15"/>
      <c r="N673" s="11"/>
      <c r="O673" s="15"/>
      <c r="P673" s="15"/>
      <c r="Q673" s="11"/>
      <c r="R673" s="15"/>
      <c r="S673" s="15"/>
      <c r="T673" s="11"/>
      <c r="U673" s="15"/>
      <c r="V673" s="15"/>
      <c r="W673" s="56"/>
      <c r="X673" s="56"/>
      <c r="Y673" s="42"/>
      <c r="Z673" s="42"/>
      <c r="AA673" s="42"/>
      <c r="AB673" s="42"/>
      <c r="AC673" s="42"/>
      <c r="AD673" s="42"/>
      <c r="AE673" s="42"/>
      <c r="AG673" s="17"/>
      <c r="AH673" s="17"/>
      <c r="AI673" s="5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</row>
    <row r="674" spans="1:52" s="40" customFormat="1" ht="16.05" customHeight="1" x14ac:dyDescent="0.3">
      <c r="A674" s="27"/>
      <c r="B674" s="129" t="s">
        <v>465</v>
      </c>
      <c r="C674" s="36" t="s">
        <v>460</v>
      </c>
      <c r="D674" s="7"/>
      <c r="E674" s="29">
        <v>94</v>
      </c>
      <c r="F674" s="30">
        <f t="shared" si="131"/>
        <v>0</v>
      </c>
      <c r="G674" s="100"/>
      <c r="H674" s="11"/>
      <c r="I674" s="15"/>
      <c r="J674" s="15"/>
      <c r="K674" s="11"/>
      <c r="L674" s="15"/>
      <c r="M674" s="15"/>
      <c r="N674" s="11"/>
      <c r="O674" s="15"/>
      <c r="P674" s="15"/>
      <c r="Q674" s="11"/>
      <c r="R674" s="15"/>
      <c r="S674" s="15"/>
      <c r="T674" s="11"/>
      <c r="U674" s="15"/>
      <c r="V674" s="15"/>
      <c r="W674" s="56"/>
      <c r="X674" s="56"/>
      <c r="Y674" s="42"/>
      <c r="Z674" s="42"/>
      <c r="AA674" s="42"/>
      <c r="AB674" s="42"/>
      <c r="AC674" s="42"/>
      <c r="AD674" s="42"/>
      <c r="AE674" s="42"/>
      <c r="AG674" s="17"/>
      <c r="AH674" s="17"/>
      <c r="AI674" s="5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</row>
    <row r="675" spans="1:52" s="40" customFormat="1" ht="16.05" customHeight="1" x14ac:dyDescent="0.3">
      <c r="A675" s="27"/>
      <c r="B675" s="129"/>
      <c r="C675" s="36"/>
      <c r="D675" s="37"/>
      <c r="E675" s="29"/>
      <c r="F675" s="29"/>
      <c r="G675" s="100"/>
      <c r="H675" s="11"/>
      <c r="I675" s="15"/>
      <c r="J675" s="15"/>
      <c r="K675" s="11"/>
      <c r="L675" s="15"/>
      <c r="M675" s="15"/>
      <c r="N675" s="11"/>
      <c r="O675" s="15"/>
      <c r="P675" s="15"/>
      <c r="Q675" s="11"/>
      <c r="R675" s="15"/>
      <c r="S675" s="15"/>
      <c r="T675" s="11"/>
      <c r="U675" s="15"/>
      <c r="V675" s="15"/>
      <c r="W675" s="56"/>
      <c r="X675" s="56"/>
      <c r="Y675" s="42"/>
      <c r="Z675" s="42"/>
      <c r="AA675" s="42"/>
      <c r="AB675" s="42"/>
      <c r="AC675" s="42"/>
      <c r="AD675" s="42"/>
      <c r="AE675" s="42"/>
      <c r="AG675" s="17"/>
      <c r="AH675" s="17"/>
      <c r="AI675" s="5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</row>
    <row r="676" spans="1:52" s="40" customFormat="1" ht="16.05" customHeight="1" x14ac:dyDescent="0.3">
      <c r="A676" s="27"/>
      <c r="B676" s="130"/>
      <c r="C676" s="43" t="s">
        <v>85</v>
      </c>
      <c r="D676" s="37"/>
      <c r="E676" s="29"/>
      <c r="F676" s="29"/>
      <c r="G676" s="92">
        <v>0.43</v>
      </c>
      <c r="H676" s="11"/>
      <c r="I676" s="15">
        <v>15</v>
      </c>
      <c r="J676" s="15">
        <f>H676*I676</f>
        <v>0</v>
      </c>
      <c r="K676" s="11"/>
      <c r="L676" s="15">
        <v>15</v>
      </c>
      <c r="M676" s="15">
        <f>K676*L676</f>
        <v>0</v>
      </c>
      <c r="N676" s="11"/>
      <c r="O676" s="15">
        <v>21.75</v>
      </c>
      <c r="P676" s="15">
        <f t="shared" ref="P676:P699" si="132">N676*O676</f>
        <v>0</v>
      </c>
      <c r="Q676" s="11"/>
      <c r="R676" s="15">
        <v>12.07</v>
      </c>
      <c r="S676" s="15">
        <f t="shared" ref="S676:S681" si="133">Q676*R676</f>
        <v>0</v>
      </c>
      <c r="T676" s="11"/>
      <c r="U676" s="15">
        <v>10.5</v>
      </c>
      <c r="V676" s="15">
        <f>T676*U676</f>
        <v>0</v>
      </c>
      <c r="W676" s="56"/>
      <c r="X676" s="56"/>
      <c r="Y676" s="42"/>
      <c r="Z676" s="42"/>
      <c r="AA676" s="42"/>
      <c r="AB676" s="42"/>
      <c r="AC676" s="42"/>
      <c r="AD676" s="42"/>
      <c r="AE676" s="42"/>
      <c r="AG676" s="17"/>
      <c r="AH676" s="17"/>
      <c r="AI676" s="5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</row>
    <row r="677" spans="1:52" s="40" customFormat="1" ht="16.05" customHeight="1" x14ac:dyDescent="0.3">
      <c r="A677" s="27"/>
      <c r="B677" s="130" t="s">
        <v>350</v>
      </c>
      <c r="C677" s="36" t="s">
        <v>291</v>
      </c>
      <c r="D677" s="37"/>
      <c r="E677" s="29">
        <v>25</v>
      </c>
      <c r="F677" s="29">
        <f t="shared" ref="F677:F682" si="134">D677*E677</f>
        <v>0</v>
      </c>
      <c r="G677" s="92"/>
      <c r="H677" s="11"/>
      <c r="I677" s="15"/>
      <c r="J677" s="15"/>
      <c r="K677" s="11"/>
      <c r="L677" s="15"/>
      <c r="M677" s="15"/>
      <c r="N677" s="11"/>
      <c r="O677" s="15"/>
      <c r="P677" s="15"/>
      <c r="Q677" s="11"/>
      <c r="R677" s="15"/>
      <c r="S677" s="15"/>
      <c r="T677" s="11"/>
      <c r="U677" s="15"/>
      <c r="V677" s="15"/>
      <c r="W677" s="56"/>
      <c r="X677" s="56"/>
      <c r="Y677" s="42"/>
      <c r="Z677" s="42"/>
      <c r="AA677" s="42"/>
      <c r="AB677" s="42"/>
      <c r="AC677" s="42"/>
      <c r="AD677" s="42"/>
      <c r="AE677" s="42"/>
      <c r="AG677" s="17"/>
      <c r="AH677" s="17"/>
      <c r="AI677" s="5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</row>
    <row r="678" spans="1:52" s="40" customFormat="1" ht="16.05" customHeight="1" x14ac:dyDescent="0.3">
      <c r="A678" s="27"/>
      <c r="B678" s="130" t="s">
        <v>351</v>
      </c>
      <c r="C678" s="36" t="s">
        <v>78</v>
      </c>
      <c r="D678" s="37"/>
      <c r="E678" s="29">
        <v>36</v>
      </c>
      <c r="F678" s="29">
        <f t="shared" si="134"/>
        <v>0</v>
      </c>
      <c r="G678" s="92"/>
      <c r="H678" s="11"/>
      <c r="I678" s="15"/>
      <c r="J678" s="15"/>
      <c r="K678" s="11"/>
      <c r="L678" s="15"/>
      <c r="M678" s="15"/>
      <c r="N678" s="11"/>
      <c r="O678" s="15"/>
      <c r="P678" s="15"/>
      <c r="Q678" s="11"/>
      <c r="R678" s="15"/>
      <c r="S678" s="15"/>
      <c r="T678" s="11"/>
      <c r="U678" s="15"/>
      <c r="V678" s="15"/>
      <c r="W678" s="56"/>
      <c r="X678" s="56"/>
      <c r="Y678" s="42"/>
      <c r="Z678" s="42"/>
      <c r="AA678" s="42"/>
      <c r="AB678" s="42"/>
      <c r="AC678" s="42"/>
      <c r="AD678" s="42"/>
      <c r="AE678" s="42"/>
      <c r="AG678" s="17"/>
      <c r="AH678" s="17"/>
      <c r="AI678" s="5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</row>
    <row r="679" spans="1:52" s="40" customFormat="1" ht="16.05" customHeight="1" x14ac:dyDescent="0.3">
      <c r="A679" s="27"/>
      <c r="B679" s="130" t="s">
        <v>352</v>
      </c>
      <c r="C679" s="36" t="s">
        <v>0</v>
      </c>
      <c r="D679" s="37"/>
      <c r="E679" s="29">
        <v>45</v>
      </c>
      <c r="F679" s="29">
        <f t="shared" si="134"/>
        <v>0</v>
      </c>
      <c r="G679" s="92">
        <v>0.43</v>
      </c>
      <c r="H679" s="11"/>
      <c r="I679" s="15">
        <v>15</v>
      </c>
      <c r="J679" s="15">
        <f>H679*I679</f>
        <v>0</v>
      </c>
      <c r="K679" s="11"/>
      <c r="L679" s="15">
        <v>15</v>
      </c>
      <c r="M679" s="15">
        <f>K679*L679</f>
        <v>0</v>
      </c>
      <c r="N679" s="11"/>
      <c r="O679" s="15">
        <v>32.159999999999997</v>
      </c>
      <c r="P679" s="15">
        <f t="shared" si="132"/>
        <v>0</v>
      </c>
      <c r="Q679" s="11"/>
      <c r="R679" s="15">
        <v>22.85</v>
      </c>
      <c r="S679" s="15">
        <f t="shared" si="133"/>
        <v>0</v>
      </c>
      <c r="T679" s="11"/>
      <c r="U679" s="15">
        <v>22.65</v>
      </c>
      <c r="V679" s="15">
        <f>T679*U679</f>
        <v>0</v>
      </c>
      <c r="W679" s="56"/>
      <c r="X679" s="56"/>
      <c r="Y679" s="42"/>
      <c r="Z679" s="42"/>
      <c r="AA679" s="42"/>
      <c r="AB679" s="42"/>
      <c r="AC679" s="42"/>
      <c r="AD679" s="42"/>
      <c r="AE679" s="42"/>
      <c r="AG679" s="17"/>
      <c r="AH679" s="17"/>
      <c r="AI679" s="5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</row>
    <row r="680" spans="1:52" ht="16.05" customHeight="1" x14ac:dyDescent="0.3">
      <c r="A680" s="27"/>
      <c r="B680" s="130" t="s">
        <v>353</v>
      </c>
      <c r="C680" s="36" t="s">
        <v>1</v>
      </c>
      <c r="D680" s="37"/>
      <c r="E680" s="29">
        <v>49</v>
      </c>
      <c r="F680" s="29">
        <f t="shared" si="134"/>
        <v>0</v>
      </c>
      <c r="G680" s="92">
        <v>0.7</v>
      </c>
      <c r="H680" s="11"/>
      <c r="I680" s="15">
        <v>24</v>
      </c>
      <c r="J680" s="15">
        <f>H680*I680</f>
        <v>0</v>
      </c>
      <c r="K680" s="11"/>
      <c r="L680" s="15">
        <v>24</v>
      </c>
      <c r="M680" s="15">
        <f>K680*L680</f>
        <v>0</v>
      </c>
      <c r="N680" s="11"/>
      <c r="O680" s="15">
        <v>24.7</v>
      </c>
      <c r="P680" s="15">
        <f t="shared" si="132"/>
        <v>0</v>
      </c>
      <c r="Q680" s="11"/>
      <c r="R680" s="15">
        <v>24.7</v>
      </c>
      <c r="S680" s="15">
        <f t="shared" si="133"/>
        <v>0</v>
      </c>
      <c r="T680" s="11"/>
      <c r="U680" s="15">
        <v>24.7</v>
      </c>
      <c r="V680" s="15">
        <f t="shared" ref="V680:V704" si="135">T680*U680</f>
        <v>0</v>
      </c>
    </row>
    <row r="681" spans="1:52" ht="16.05" customHeight="1" x14ac:dyDescent="0.3">
      <c r="A681" s="27"/>
      <c r="B681" s="130" t="s">
        <v>354</v>
      </c>
      <c r="C681" s="36" t="s">
        <v>80</v>
      </c>
      <c r="D681" s="37"/>
      <c r="E681" s="29">
        <v>63</v>
      </c>
      <c r="F681" s="29">
        <f t="shared" si="134"/>
        <v>0</v>
      </c>
      <c r="G681" s="92">
        <v>0.7</v>
      </c>
      <c r="H681" s="11"/>
      <c r="I681" s="15">
        <v>24</v>
      </c>
      <c r="J681" s="15">
        <f>H681*I681</f>
        <v>0</v>
      </c>
      <c r="K681" s="11"/>
      <c r="L681" s="15">
        <v>24</v>
      </c>
      <c r="M681" s="15">
        <f>K681*L681</f>
        <v>0</v>
      </c>
      <c r="N681" s="11"/>
      <c r="O681" s="15">
        <v>33.6</v>
      </c>
      <c r="P681" s="15">
        <f t="shared" si="132"/>
        <v>0</v>
      </c>
      <c r="Q681" s="11"/>
      <c r="R681" s="15">
        <v>28</v>
      </c>
      <c r="S681" s="15">
        <f t="shared" si="133"/>
        <v>0</v>
      </c>
      <c r="T681" s="11"/>
      <c r="U681" s="15">
        <v>33.6</v>
      </c>
      <c r="V681" s="15">
        <f t="shared" si="135"/>
        <v>0</v>
      </c>
    </row>
    <row r="682" spans="1:52" ht="16.05" customHeight="1" x14ac:dyDescent="0.3">
      <c r="A682" s="27"/>
      <c r="B682" s="130" t="s">
        <v>355</v>
      </c>
      <c r="C682" s="36" t="s">
        <v>292</v>
      </c>
      <c r="D682" s="7"/>
      <c r="E682" s="29">
        <v>88</v>
      </c>
      <c r="F682" s="29">
        <f t="shared" si="134"/>
        <v>0</v>
      </c>
      <c r="G682" s="92">
        <v>0.46</v>
      </c>
      <c r="H682" s="11"/>
      <c r="I682" s="15">
        <v>16</v>
      </c>
      <c r="J682" s="15">
        <f>H682*I682</f>
        <v>0</v>
      </c>
      <c r="K682" s="11"/>
      <c r="L682" s="15">
        <v>16</v>
      </c>
      <c r="M682" s="15">
        <f>K682*L682</f>
        <v>0</v>
      </c>
      <c r="N682" s="11"/>
      <c r="O682" s="15">
        <v>16.5</v>
      </c>
      <c r="P682" s="15">
        <f t="shared" si="132"/>
        <v>0</v>
      </c>
      <c r="Q682" s="11"/>
      <c r="R682" s="15">
        <v>16.5</v>
      </c>
      <c r="S682" s="15">
        <f t="shared" ref="S682:S692" si="136">Q682*R682</f>
        <v>0</v>
      </c>
      <c r="T682" s="11"/>
      <c r="U682" s="15">
        <v>16.5</v>
      </c>
      <c r="V682" s="15">
        <f t="shared" si="135"/>
        <v>0</v>
      </c>
    </row>
    <row r="683" spans="1:52" ht="16.05" customHeight="1" x14ac:dyDescent="0.3">
      <c r="A683" s="27"/>
      <c r="B683" s="141"/>
      <c r="C683" s="58"/>
      <c r="D683" s="46"/>
      <c r="E683" s="47"/>
      <c r="F683" s="47"/>
      <c r="G683" s="92">
        <v>0.75</v>
      </c>
      <c r="H683" s="11"/>
      <c r="I683" s="15">
        <f>W683*34</f>
        <v>0</v>
      </c>
      <c r="J683" s="15">
        <f>H683*I683</f>
        <v>0</v>
      </c>
      <c r="K683" s="11"/>
      <c r="L683" s="15">
        <f>Z683*34</f>
        <v>0</v>
      </c>
      <c r="M683" s="15">
        <f>K683*L683</f>
        <v>0</v>
      </c>
      <c r="N683" s="11"/>
      <c r="O683" s="15">
        <v>36</v>
      </c>
      <c r="P683" s="15">
        <f t="shared" si="132"/>
        <v>0</v>
      </c>
      <c r="Q683" s="11"/>
      <c r="R683" s="15">
        <v>32</v>
      </c>
      <c r="S683" s="15">
        <f t="shared" si="136"/>
        <v>0</v>
      </c>
      <c r="T683" s="11"/>
      <c r="U683" s="15">
        <v>36</v>
      </c>
      <c r="V683" s="15">
        <f t="shared" si="135"/>
        <v>0</v>
      </c>
    </row>
    <row r="684" spans="1:52" ht="16.05" customHeight="1" x14ac:dyDescent="0.3">
      <c r="A684" s="27"/>
      <c r="B684" s="143"/>
      <c r="C684" s="1" t="s">
        <v>290</v>
      </c>
      <c r="D684" s="37"/>
      <c r="E684" s="29"/>
      <c r="F684" s="29"/>
      <c r="G684" s="92"/>
      <c r="H684" s="11"/>
      <c r="I684" s="15"/>
      <c r="J684" s="15"/>
      <c r="K684" s="11"/>
      <c r="L684" s="15"/>
      <c r="M684" s="15"/>
      <c r="N684" s="11"/>
      <c r="O684" s="15"/>
      <c r="P684" s="15"/>
      <c r="Q684" s="11"/>
      <c r="R684" s="15"/>
      <c r="S684" s="15"/>
      <c r="T684" s="11"/>
      <c r="U684" s="15"/>
      <c r="V684" s="15"/>
    </row>
    <row r="685" spans="1:52" s="40" customFormat="1" ht="16.05" customHeight="1" x14ac:dyDescent="0.3">
      <c r="A685" s="27"/>
      <c r="B685" s="130" t="s">
        <v>286</v>
      </c>
      <c r="C685" s="36" t="s">
        <v>64</v>
      </c>
      <c r="D685" s="37"/>
      <c r="E685" s="29">
        <v>12</v>
      </c>
      <c r="F685" s="29">
        <f t="shared" ref="F685:F690" si="137">D685*E685</f>
        <v>0</v>
      </c>
      <c r="G685" s="92"/>
      <c r="H685" s="11"/>
      <c r="I685" s="15"/>
      <c r="J685" s="15"/>
      <c r="K685" s="11"/>
      <c r="L685" s="15"/>
      <c r="M685" s="15"/>
      <c r="N685" s="11"/>
      <c r="O685" s="15"/>
      <c r="P685" s="15"/>
      <c r="Q685" s="11"/>
      <c r="R685" s="15"/>
      <c r="S685" s="15"/>
      <c r="T685" s="11"/>
      <c r="U685" s="15"/>
      <c r="V685" s="15"/>
      <c r="W685" s="56"/>
      <c r="X685" s="56"/>
      <c r="Y685" s="42"/>
      <c r="Z685" s="42"/>
      <c r="AA685" s="42"/>
      <c r="AB685" s="42"/>
      <c r="AC685" s="42"/>
      <c r="AD685" s="42"/>
      <c r="AE685" s="42"/>
      <c r="AG685" s="17"/>
      <c r="AH685" s="17"/>
      <c r="AI685" s="5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</row>
    <row r="686" spans="1:52" s="40" customFormat="1" ht="16.05" customHeight="1" x14ac:dyDescent="0.3">
      <c r="A686" s="105"/>
      <c r="B686" s="130" t="s">
        <v>195</v>
      </c>
      <c r="C686" s="36" t="s">
        <v>65</v>
      </c>
      <c r="D686" s="37"/>
      <c r="E686" s="29">
        <v>16</v>
      </c>
      <c r="F686" s="29">
        <f t="shared" si="137"/>
        <v>0</v>
      </c>
      <c r="G686" s="92">
        <v>0.25</v>
      </c>
      <c r="H686" s="11"/>
      <c r="I686" s="15">
        <v>9</v>
      </c>
      <c r="J686" s="15">
        <f t="shared" ref="J686:J692" si="138">H686*I686</f>
        <v>0</v>
      </c>
      <c r="K686" s="11"/>
      <c r="L686" s="15">
        <v>9</v>
      </c>
      <c r="M686" s="15">
        <f t="shared" ref="M686:M692" si="139">K686*L686</f>
        <v>0</v>
      </c>
      <c r="N686" s="11"/>
      <c r="O686" s="15">
        <v>11.5</v>
      </c>
      <c r="P686" s="15">
        <f t="shared" si="132"/>
        <v>0</v>
      </c>
      <c r="Q686" s="11"/>
      <c r="R686" s="15">
        <v>5.96</v>
      </c>
      <c r="S686" s="15">
        <f t="shared" si="136"/>
        <v>0</v>
      </c>
      <c r="T686" s="11"/>
      <c r="U686" s="15">
        <v>7.8</v>
      </c>
      <c r="V686" s="15">
        <f t="shared" si="135"/>
        <v>0</v>
      </c>
      <c r="W686" s="56"/>
      <c r="X686" s="56"/>
      <c r="Y686" s="42"/>
      <c r="Z686" s="42"/>
      <c r="AA686" s="42"/>
      <c r="AB686" s="42"/>
      <c r="AC686" s="42"/>
      <c r="AD686" s="42"/>
      <c r="AE686" s="42"/>
      <c r="AG686" s="17"/>
      <c r="AH686" s="17"/>
      <c r="AI686" s="5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</row>
    <row r="687" spans="1:52" s="40" customFormat="1" ht="16.05" customHeight="1" x14ac:dyDescent="0.3">
      <c r="A687" s="27"/>
      <c r="B687" s="130" t="s">
        <v>196</v>
      </c>
      <c r="C687" s="36" t="s">
        <v>66</v>
      </c>
      <c r="D687" s="37"/>
      <c r="E687" s="29">
        <v>24</v>
      </c>
      <c r="F687" s="29">
        <f t="shared" si="137"/>
        <v>0</v>
      </c>
      <c r="G687" s="92">
        <v>0.32</v>
      </c>
      <c r="H687" s="11"/>
      <c r="I687" s="15">
        <v>11</v>
      </c>
      <c r="J687" s="15">
        <f t="shared" si="138"/>
        <v>0</v>
      </c>
      <c r="K687" s="11"/>
      <c r="L687" s="15">
        <v>11</v>
      </c>
      <c r="M687" s="15">
        <f t="shared" si="139"/>
        <v>0</v>
      </c>
      <c r="N687" s="11"/>
      <c r="O687" s="15">
        <v>14</v>
      </c>
      <c r="P687" s="15">
        <f t="shared" si="132"/>
        <v>0</v>
      </c>
      <c r="Q687" s="11"/>
      <c r="R687" s="15">
        <v>7.83</v>
      </c>
      <c r="S687" s="15">
        <f t="shared" si="136"/>
        <v>0</v>
      </c>
      <c r="T687" s="11"/>
      <c r="U687" s="15">
        <v>9.5</v>
      </c>
      <c r="V687" s="15">
        <f t="shared" si="135"/>
        <v>0</v>
      </c>
      <c r="W687" s="56"/>
      <c r="X687" s="56"/>
      <c r="Y687" s="42"/>
      <c r="Z687" s="42"/>
      <c r="AA687" s="42"/>
      <c r="AB687" s="42"/>
      <c r="AC687" s="42"/>
      <c r="AD687" s="42"/>
      <c r="AE687" s="42"/>
      <c r="AG687" s="17"/>
      <c r="AH687" s="17"/>
      <c r="AI687" s="5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</row>
    <row r="688" spans="1:52" s="40" customFormat="1" ht="16.05" customHeight="1" x14ac:dyDescent="0.3">
      <c r="A688" s="27"/>
      <c r="B688" s="130" t="s">
        <v>287</v>
      </c>
      <c r="C688" s="36" t="s">
        <v>67</v>
      </c>
      <c r="D688" s="37"/>
      <c r="E688" s="29">
        <v>36</v>
      </c>
      <c r="F688" s="29">
        <f t="shared" si="137"/>
        <v>0</v>
      </c>
      <c r="G688" s="92">
        <v>0.46</v>
      </c>
      <c r="H688" s="11"/>
      <c r="I688" s="15">
        <v>16</v>
      </c>
      <c r="J688" s="15">
        <f t="shared" si="138"/>
        <v>0</v>
      </c>
      <c r="K688" s="11"/>
      <c r="L688" s="15">
        <v>16</v>
      </c>
      <c r="M688" s="15">
        <f t="shared" si="139"/>
        <v>0</v>
      </c>
      <c r="N688" s="11"/>
      <c r="O688" s="15">
        <v>20</v>
      </c>
      <c r="P688" s="15">
        <f t="shared" si="132"/>
        <v>0</v>
      </c>
      <c r="Q688" s="11"/>
      <c r="R688" s="15">
        <v>14.36</v>
      </c>
      <c r="S688" s="15">
        <f t="shared" si="136"/>
        <v>0</v>
      </c>
      <c r="T688" s="11"/>
      <c r="U688" s="15">
        <v>13.65</v>
      </c>
      <c r="V688" s="15">
        <f t="shared" si="135"/>
        <v>0</v>
      </c>
      <c r="W688" s="56"/>
      <c r="X688" s="56"/>
      <c r="Y688" s="42"/>
      <c r="Z688" s="42"/>
      <c r="AA688" s="42"/>
      <c r="AB688" s="42"/>
      <c r="AC688" s="42"/>
      <c r="AD688" s="42"/>
      <c r="AE688" s="42"/>
      <c r="AG688" s="17"/>
      <c r="AH688" s="17"/>
      <c r="AI688" s="5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</row>
    <row r="689" spans="1:52" s="40" customFormat="1" ht="16.05" customHeight="1" x14ac:dyDescent="0.3">
      <c r="A689" s="27"/>
      <c r="B689" s="130" t="s">
        <v>197</v>
      </c>
      <c r="C689" s="36" t="s">
        <v>48</v>
      </c>
      <c r="D689" s="37"/>
      <c r="E689" s="29">
        <v>49</v>
      </c>
      <c r="F689" s="29">
        <f t="shared" si="137"/>
        <v>0</v>
      </c>
      <c r="G689" s="92">
        <v>0.75</v>
      </c>
      <c r="H689" s="11"/>
      <c r="I689" s="15">
        <f>W689*34</f>
        <v>0</v>
      </c>
      <c r="J689" s="15">
        <f t="shared" si="138"/>
        <v>0</v>
      </c>
      <c r="K689" s="11"/>
      <c r="L689" s="15">
        <f>Z689*34</f>
        <v>0</v>
      </c>
      <c r="M689" s="15">
        <f t="shared" si="139"/>
        <v>0</v>
      </c>
      <c r="N689" s="11"/>
      <c r="O689" s="15">
        <v>33.6</v>
      </c>
      <c r="P689" s="15">
        <f t="shared" si="132"/>
        <v>0</v>
      </c>
      <c r="Q689" s="11"/>
      <c r="R689" s="15">
        <v>22.85</v>
      </c>
      <c r="S689" s="15">
        <f t="shared" si="136"/>
        <v>0</v>
      </c>
      <c r="T689" s="11"/>
      <c r="U689" s="15">
        <v>23.5</v>
      </c>
      <c r="V689" s="15">
        <f t="shared" si="135"/>
        <v>0</v>
      </c>
      <c r="W689" s="56"/>
      <c r="X689" s="56"/>
      <c r="Y689" s="42"/>
      <c r="Z689" s="42"/>
      <c r="AA689" s="42"/>
      <c r="AB689" s="42"/>
      <c r="AC689" s="42"/>
      <c r="AD689" s="42"/>
      <c r="AE689" s="42"/>
      <c r="AG689" s="17"/>
      <c r="AH689" s="17"/>
      <c r="AI689" s="5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</row>
    <row r="690" spans="1:52" ht="16.05" customHeight="1" x14ac:dyDescent="0.3">
      <c r="A690" s="27"/>
      <c r="B690" s="130" t="s">
        <v>288</v>
      </c>
      <c r="C690" s="36" t="s">
        <v>289</v>
      </c>
      <c r="D690" s="37"/>
      <c r="E690" s="29">
        <v>64</v>
      </c>
      <c r="F690" s="29">
        <f t="shared" si="137"/>
        <v>0</v>
      </c>
      <c r="G690" s="92">
        <v>1.21</v>
      </c>
      <c r="H690" s="11"/>
      <c r="I690" s="15">
        <f>W690*34</f>
        <v>0</v>
      </c>
      <c r="J690" s="15">
        <f t="shared" si="138"/>
        <v>0</v>
      </c>
      <c r="K690" s="11"/>
      <c r="L690" s="15">
        <f>Z690*34</f>
        <v>0</v>
      </c>
      <c r="M690" s="15">
        <f t="shared" si="139"/>
        <v>0</v>
      </c>
      <c r="N690" s="11"/>
      <c r="O690" s="15">
        <v>51.35</v>
      </c>
      <c r="P690" s="15">
        <f t="shared" si="132"/>
        <v>0</v>
      </c>
      <c r="Q690" s="11"/>
      <c r="R690" s="15">
        <v>47.8</v>
      </c>
      <c r="S690" s="15">
        <f t="shared" si="136"/>
        <v>0</v>
      </c>
      <c r="T690" s="11"/>
      <c r="U690" s="15">
        <v>51.35</v>
      </c>
      <c r="V690" s="15">
        <f t="shared" si="135"/>
        <v>0</v>
      </c>
    </row>
    <row r="691" spans="1:52" ht="16.05" customHeight="1" x14ac:dyDescent="0.3">
      <c r="A691" s="27"/>
      <c r="B691" s="130"/>
      <c r="C691" s="36"/>
      <c r="D691" s="37"/>
      <c r="E691" s="29"/>
      <c r="F691" s="29"/>
      <c r="G691" s="92"/>
      <c r="H691" s="11"/>
      <c r="I691" s="15"/>
      <c r="J691" s="15"/>
      <c r="K691" s="11"/>
      <c r="L691" s="15"/>
      <c r="M691" s="15"/>
      <c r="N691" s="11"/>
      <c r="O691" s="15"/>
      <c r="P691" s="15"/>
      <c r="Q691" s="11"/>
      <c r="R691" s="15"/>
      <c r="S691" s="15"/>
      <c r="T691" s="11"/>
      <c r="U691" s="15"/>
      <c r="V691" s="15"/>
    </row>
    <row r="692" spans="1:52" ht="16.05" customHeight="1" x14ac:dyDescent="0.3">
      <c r="A692" s="27"/>
      <c r="B692" s="130"/>
      <c r="C692" s="1" t="s">
        <v>342</v>
      </c>
      <c r="D692" s="37"/>
      <c r="E692" s="29"/>
      <c r="F692" s="29"/>
      <c r="G692" s="92">
        <v>0.72</v>
      </c>
      <c r="H692" s="11"/>
      <c r="I692" s="15">
        <f>W692*34</f>
        <v>0</v>
      </c>
      <c r="J692" s="15">
        <f t="shared" si="138"/>
        <v>0</v>
      </c>
      <c r="K692" s="11"/>
      <c r="L692" s="15">
        <f>Z692*34</f>
        <v>0</v>
      </c>
      <c r="M692" s="15">
        <f t="shared" si="139"/>
        <v>0</v>
      </c>
      <c r="N692" s="11"/>
      <c r="O692" s="15">
        <v>25.2</v>
      </c>
      <c r="P692" s="15">
        <f t="shared" si="132"/>
        <v>0</v>
      </c>
      <c r="Q692" s="11"/>
      <c r="R692" s="15">
        <v>25.2</v>
      </c>
      <c r="S692" s="15">
        <f t="shared" si="136"/>
        <v>0</v>
      </c>
      <c r="T692" s="11"/>
      <c r="U692" s="15">
        <v>25.2</v>
      </c>
      <c r="V692" s="15">
        <f t="shared" si="135"/>
        <v>0</v>
      </c>
    </row>
    <row r="693" spans="1:52" s="40" customFormat="1" ht="16.05" customHeight="1" x14ac:dyDescent="0.3">
      <c r="A693" s="27"/>
      <c r="B693" s="130" t="s">
        <v>340</v>
      </c>
      <c r="C693" s="36" t="s">
        <v>341</v>
      </c>
      <c r="D693" s="37"/>
      <c r="E693" s="29">
        <v>25</v>
      </c>
      <c r="F693" s="29">
        <f>D693*E693</f>
        <v>0</v>
      </c>
      <c r="G693" s="92"/>
      <c r="H693" s="11"/>
      <c r="I693" s="15"/>
      <c r="J693" s="15"/>
      <c r="K693" s="11"/>
      <c r="L693" s="15"/>
      <c r="M693" s="15"/>
      <c r="N693" s="11"/>
      <c r="O693" s="15"/>
      <c r="P693" s="15"/>
      <c r="Q693" s="11"/>
      <c r="R693" s="15"/>
      <c r="S693" s="15"/>
      <c r="T693" s="11"/>
      <c r="U693" s="15"/>
      <c r="V693" s="15"/>
      <c r="W693" s="56"/>
      <c r="X693" s="56"/>
      <c r="Y693" s="42"/>
      <c r="Z693" s="42"/>
      <c r="AA693" s="42"/>
      <c r="AB693" s="42"/>
      <c r="AC693" s="42"/>
      <c r="AD693" s="42"/>
      <c r="AE693" s="42"/>
      <c r="AG693" s="17"/>
      <c r="AH693" s="17"/>
      <c r="AI693" s="5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</row>
    <row r="694" spans="1:52" s="40" customFormat="1" ht="16.05" customHeight="1" x14ac:dyDescent="0.3">
      <c r="A694" s="27"/>
      <c r="B694" s="130" t="s">
        <v>345</v>
      </c>
      <c r="C694" s="36" t="s">
        <v>346</v>
      </c>
      <c r="D694" s="37"/>
      <c r="E694" s="29">
        <v>25</v>
      </c>
      <c r="F694" s="29">
        <f>D694*E694</f>
        <v>0</v>
      </c>
      <c r="G694" s="92"/>
      <c r="H694" s="11"/>
      <c r="I694" s="15"/>
      <c r="J694" s="15"/>
      <c r="K694" s="11"/>
      <c r="L694" s="15"/>
      <c r="M694" s="15"/>
      <c r="N694" s="11"/>
      <c r="O694" s="15"/>
      <c r="P694" s="15"/>
      <c r="Q694" s="11"/>
      <c r="R694" s="15"/>
      <c r="S694" s="15"/>
      <c r="T694" s="11"/>
      <c r="U694" s="15"/>
      <c r="V694" s="15"/>
      <c r="W694" s="56"/>
      <c r="X694" s="56"/>
      <c r="Y694" s="42"/>
      <c r="Z694" s="42"/>
      <c r="AA694" s="42"/>
      <c r="AB694" s="42"/>
      <c r="AC694" s="42"/>
      <c r="AD694" s="42"/>
      <c r="AE694" s="42"/>
      <c r="AG694" s="17"/>
      <c r="AH694" s="17"/>
      <c r="AI694" s="5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</row>
    <row r="695" spans="1:52" s="40" customFormat="1" ht="16.05" customHeight="1" x14ac:dyDescent="0.3">
      <c r="A695" s="27"/>
      <c r="B695" s="130" t="s">
        <v>343</v>
      </c>
      <c r="C695" s="36" t="s">
        <v>293</v>
      </c>
      <c r="D695" s="37"/>
      <c r="E695" s="29">
        <v>32</v>
      </c>
      <c r="F695" s="29">
        <f>D695*E695</f>
        <v>0</v>
      </c>
      <c r="G695" s="92">
        <v>5.1100000000000003</v>
      </c>
      <c r="H695" s="11"/>
      <c r="I695" s="15">
        <v>175</v>
      </c>
      <c r="J695" s="15">
        <f>H695*I695</f>
        <v>0</v>
      </c>
      <c r="K695" s="11"/>
      <c r="L695" s="15">
        <v>175</v>
      </c>
      <c r="M695" s="15">
        <f>K695*L695</f>
        <v>0</v>
      </c>
      <c r="N695" s="11"/>
      <c r="O695" s="15">
        <v>283</v>
      </c>
      <c r="P695" s="15">
        <f>N695*O695</f>
        <v>0</v>
      </c>
      <c r="Q695" s="11"/>
      <c r="R695" s="15">
        <v>194.56</v>
      </c>
      <c r="S695" s="15">
        <f>Q695*R695</f>
        <v>0</v>
      </c>
      <c r="T695" s="11"/>
      <c r="U695" s="15">
        <v>192</v>
      </c>
      <c r="V695" s="15">
        <f t="shared" si="135"/>
        <v>0</v>
      </c>
      <c r="W695" s="56"/>
      <c r="X695" s="56"/>
      <c r="Y695" s="42"/>
      <c r="Z695" s="42"/>
      <c r="AA695" s="42"/>
      <c r="AB695" s="42"/>
      <c r="AC695" s="42"/>
      <c r="AD695" s="42"/>
      <c r="AE695" s="42"/>
      <c r="AG695" s="17"/>
      <c r="AH695" s="17"/>
      <c r="AI695" s="5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</row>
    <row r="696" spans="1:52" s="40" customFormat="1" ht="16.05" customHeight="1" x14ac:dyDescent="0.3">
      <c r="A696" s="27"/>
      <c r="B696" s="130" t="s">
        <v>344</v>
      </c>
      <c r="C696" s="36" t="s">
        <v>294</v>
      </c>
      <c r="D696" s="37"/>
      <c r="E696" s="29">
        <v>36</v>
      </c>
      <c r="F696" s="29">
        <f>D696*E696</f>
        <v>0</v>
      </c>
      <c r="G696" s="92"/>
      <c r="H696" s="11"/>
      <c r="I696" s="15"/>
      <c r="J696" s="15"/>
      <c r="K696" s="11"/>
      <c r="L696" s="15"/>
      <c r="M696" s="15"/>
      <c r="N696" s="11"/>
      <c r="O696" s="15"/>
      <c r="P696" s="15"/>
      <c r="Q696" s="11"/>
      <c r="R696" s="15"/>
      <c r="S696" s="15"/>
      <c r="T696" s="11"/>
      <c r="U696" s="15"/>
      <c r="V696" s="15"/>
      <c r="W696" s="56"/>
      <c r="X696" s="56"/>
      <c r="Y696" s="42"/>
      <c r="Z696" s="42"/>
      <c r="AA696" s="42"/>
      <c r="AB696" s="42"/>
      <c r="AC696" s="42"/>
      <c r="AD696" s="42"/>
      <c r="AE696" s="42"/>
      <c r="AG696" s="17"/>
      <c r="AH696" s="17"/>
      <c r="AI696" s="5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</row>
    <row r="697" spans="1:52" s="40" customFormat="1" ht="16.05" customHeight="1" x14ac:dyDescent="0.3">
      <c r="A697" s="27"/>
      <c r="B697" s="130"/>
      <c r="C697" s="36"/>
      <c r="D697" s="37"/>
      <c r="E697" s="29"/>
      <c r="F697" s="29"/>
      <c r="G697" s="92"/>
      <c r="H697" s="11"/>
      <c r="I697" s="15"/>
      <c r="J697" s="15"/>
      <c r="K697" s="11"/>
      <c r="L697" s="15"/>
      <c r="M697" s="15"/>
      <c r="N697" s="11"/>
      <c r="O697" s="15"/>
      <c r="P697" s="15"/>
      <c r="Q697" s="11"/>
      <c r="R697" s="15"/>
      <c r="S697" s="15"/>
      <c r="T697" s="11"/>
      <c r="U697" s="15"/>
      <c r="V697" s="15"/>
      <c r="W697" s="56"/>
      <c r="X697" s="56"/>
      <c r="Y697" s="42"/>
      <c r="Z697" s="42"/>
      <c r="AA697" s="42"/>
      <c r="AB697" s="42"/>
      <c r="AC697" s="42"/>
      <c r="AD697" s="42"/>
      <c r="AE697" s="42"/>
      <c r="AG697" s="17"/>
      <c r="AH697" s="17"/>
      <c r="AI697" s="5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</row>
    <row r="698" spans="1:52" s="40" customFormat="1" ht="16.05" customHeight="1" x14ac:dyDescent="0.3">
      <c r="A698" s="27"/>
      <c r="B698" s="130" t="s">
        <v>358</v>
      </c>
      <c r="C698" s="106" t="s">
        <v>376</v>
      </c>
      <c r="D698" s="37"/>
      <c r="E698" s="29">
        <v>265</v>
      </c>
      <c r="F698" s="29">
        <f>D698*E698</f>
        <v>0</v>
      </c>
      <c r="G698" s="92"/>
      <c r="H698" s="11"/>
      <c r="I698" s="15"/>
      <c r="J698" s="15"/>
      <c r="K698" s="11"/>
      <c r="L698" s="15"/>
      <c r="M698" s="15"/>
      <c r="N698" s="11"/>
      <c r="O698" s="15"/>
      <c r="P698" s="15"/>
      <c r="Q698" s="11"/>
      <c r="R698" s="15"/>
      <c r="S698" s="15"/>
      <c r="T698" s="11"/>
      <c r="U698" s="15"/>
      <c r="V698" s="15"/>
      <c r="W698" s="56"/>
      <c r="X698" s="56"/>
      <c r="Y698" s="42"/>
      <c r="Z698" s="42"/>
      <c r="AA698" s="42"/>
      <c r="AB698" s="42"/>
      <c r="AC698" s="42"/>
      <c r="AD698" s="42"/>
      <c r="AE698" s="42"/>
      <c r="AG698" s="17"/>
      <c r="AH698" s="17"/>
      <c r="AI698" s="5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</row>
    <row r="699" spans="1:52" ht="16.05" customHeight="1" x14ac:dyDescent="0.3">
      <c r="A699" s="27" t="s">
        <v>69</v>
      </c>
      <c r="B699" s="130" t="s">
        <v>199</v>
      </c>
      <c r="C699" s="106" t="s">
        <v>81</v>
      </c>
      <c r="D699" s="37"/>
      <c r="E699" s="29">
        <v>288</v>
      </c>
      <c r="F699" s="29">
        <f>D699*E699</f>
        <v>0</v>
      </c>
      <c r="G699" s="92">
        <v>0.72</v>
      </c>
      <c r="H699" s="11"/>
      <c r="I699" s="15">
        <v>24</v>
      </c>
      <c r="J699" s="15">
        <f>H699*I699</f>
        <v>0</v>
      </c>
      <c r="K699" s="11"/>
      <c r="L699" s="15">
        <v>24</v>
      </c>
      <c r="M699" s="15">
        <f>K699*L699</f>
        <v>0</v>
      </c>
      <c r="N699" s="11"/>
      <c r="O699" s="15">
        <v>31.05</v>
      </c>
      <c r="P699" s="15">
        <f t="shared" si="132"/>
        <v>0</v>
      </c>
      <c r="Q699" s="11"/>
      <c r="R699" s="15">
        <v>28.35</v>
      </c>
      <c r="S699" s="15">
        <f>Q699*R699</f>
        <v>0</v>
      </c>
      <c r="T699" s="11"/>
      <c r="U699" s="15">
        <v>31.05</v>
      </c>
      <c r="V699" s="15">
        <f t="shared" si="135"/>
        <v>0</v>
      </c>
    </row>
    <row r="700" spans="1:52" ht="16.05" customHeight="1" x14ac:dyDescent="0.3">
      <c r="A700" s="27" t="s">
        <v>41</v>
      </c>
      <c r="B700" s="130" t="s">
        <v>501</v>
      </c>
      <c r="C700" s="106" t="s">
        <v>295</v>
      </c>
      <c r="D700" s="37"/>
      <c r="E700" s="29">
        <v>315</v>
      </c>
      <c r="F700" s="29">
        <f>D700*E700</f>
        <v>0</v>
      </c>
      <c r="G700" s="92">
        <v>3.03</v>
      </c>
      <c r="H700" s="11"/>
      <c r="I700" s="15">
        <v>26</v>
      </c>
      <c r="J700" s="15">
        <f>H700*I700</f>
        <v>0</v>
      </c>
      <c r="K700" s="11"/>
      <c r="L700" s="15">
        <v>26</v>
      </c>
      <c r="M700" s="15">
        <f>K700*L700</f>
        <v>0</v>
      </c>
      <c r="N700" s="11"/>
      <c r="O700" s="15">
        <v>52</v>
      </c>
      <c r="P700" s="15">
        <f>N700*O700</f>
        <v>0</v>
      </c>
      <c r="Q700" s="11"/>
      <c r="R700" s="15">
        <v>45</v>
      </c>
      <c r="S700" s="15">
        <f>Q700*R700</f>
        <v>0</v>
      </c>
      <c r="T700" s="11"/>
      <c r="U700" s="15">
        <v>52</v>
      </c>
      <c r="V700" s="15">
        <f t="shared" si="135"/>
        <v>0</v>
      </c>
    </row>
    <row r="701" spans="1:52" s="40" customFormat="1" ht="16.05" customHeight="1" x14ac:dyDescent="0.3">
      <c r="A701" s="27">
        <v>18342</v>
      </c>
      <c r="B701" s="132"/>
      <c r="C701" s="107"/>
      <c r="D701" s="46"/>
      <c r="E701" s="47"/>
      <c r="F701" s="47"/>
      <c r="G701" s="92"/>
      <c r="H701" s="11"/>
      <c r="I701" s="15"/>
      <c r="J701" s="15"/>
      <c r="K701" s="11"/>
      <c r="L701" s="15"/>
      <c r="M701" s="15"/>
      <c r="N701" s="11"/>
      <c r="O701" s="15"/>
      <c r="P701" s="15"/>
      <c r="Q701" s="11"/>
      <c r="R701" s="15"/>
      <c r="S701" s="15"/>
      <c r="T701" s="11"/>
      <c r="U701" s="15"/>
      <c r="V701" s="15"/>
      <c r="W701" s="56"/>
      <c r="X701" s="56"/>
      <c r="Y701" s="42"/>
      <c r="Z701" s="42"/>
      <c r="AA701" s="42"/>
      <c r="AB701" s="42"/>
      <c r="AC701" s="42"/>
      <c r="AD701" s="42"/>
      <c r="AE701" s="42"/>
      <c r="AG701" s="17"/>
      <c r="AH701" s="17"/>
      <c r="AI701" s="5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</row>
    <row r="702" spans="1:52" s="40" customFormat="1" ht="16.05" customHeight="1" x14ac:dyDescent="0.3">
      <c r="A702" s="27"/>
      <c r="B702" s="130">
        <v>5904479973030</v>
      </c>
      <c r="C702" s="36" t="s">
        <v>365</v>
      </c>
      <c r="D702" s="37"/>
      <c r="E702" s="29">
        <v>59</v>
      </c>
      <c r="F702" s="29">
        <f>D702*E702</f>
        <v>0</v>
      </c>
      <c r="G702" s="92"/>
      <c r="H702" s="11"/>
      <c r="I702" s="15"/>
      <c r="J702" s="15"/>
      <c r="K702" s="11"/>
      <c r="L702" s="15"/>
      <c r="M702" s="15"/>
      <c r="N702" s="11"/>
      <c r="O702" s="15"/>
      <c r="P702" s="15"/>
      <c r="Q702" s="11"/>
      <c r="R702" s="15"/>
      <c r="S702" s="15"/>
      <c r="T702" s="11"/>
      <c r="U702" s="15"/>
      <c r="V702" s="15"/>
      <c r="W702" s="56"/>
      <c r="X702" s="56"/>
      <c r="Y702" s="42"/>
      <c r="Z702" s="42"/>
      <c r="AA702" s="42"/>
      <c r="AB702" s="42"/>
      <c r="AC702" s="42"/>
      <c r="AD702" s="42"/>
      <c r="AE702" s="42"/>
      <c r="AG702" s="17"/>
      <c r="AH702" s="17"/>
      <c r="AI702" s="5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</row>
    <row r="703" spans="1:52" s="40" customFormat="1" ht="16.05" customHeight="1" x14ac:dyDescent="0.3">
      <c r="A703" s="27"/>
      <c r="B703" s="130" t="s">
        <v>135</v>
      </c>
      <c r="C703" s="36" t="s">
        <v>356</v>
      </c>
      <c r="D703" s="37"/>
      <c r="E703" s="29">
        <v>63</v>
      </c>
      <c r="F703" s="29">
        <f>D703*E703</f>
        <v>0</v>
      </c>
      <c r="G703" s="92"/>
      <c r="H703" s="11"/>
      <c r="I703" s="15"/>
      <c r="J703" s="15"/>
      <c r="K703" s="11"/>
      <c r="L703" s="15"/>
      <c r="M703" s="15"/>
      <c r="N703" s="11"/>
      <c r="O703" s="15"/>
      <c r="P703" s="15"/>
      <c r="Q703" s="11"/>
      <c r="R703" s="15"/>
      <c r="S703" s="15"/>
      <c r="T703" s="11"/>
      <c r="U703" s="15"/>
      <c r="V703" s="15"/>
      <c r="W703" s="56"/>
      <c r="X703" s="56"/>
      <c r="Y703" s="42"/>
      <c r="Z703" s="42"/>
      <c r="AA703" s="42"/>
      <c r="AB703" s="42"/>
      <c r="AC703" s="42"/>
      <c r="AD703" s="42"/>
      <c r="AE703" s="42"/>
      <c r="AG703" s="17"/>
      <c r="AH703" s="17"/>
      <c r="AI703" s="5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</row>
    <row r="704" spans="1:52" s="40" customFormat="1" ht="16.05" customHeight="1" x14ac:dyDescent="0.3">
      <c r="A704" s="27" t="s">
        <v>42</v>
      </c>
      <c r="B704" s="130" t="s">
        <v>357</v>
      </c>
      <c r="C704" s="36" t="s">
        <v>119</v>
      </c>
      <c r="D704" s="37"/>
      <c r="E704" s="29">
        <v>94</v>
      </c>
      <c r="F704" s="29">
        <f>D704*E704</f>
        <v>0</v>
      </c>
      <c r="G704" s="92">
        <v>3.03</v>
      </c>
      <c r="H704" s="11"/>
      <c r="I704" s="15">
        <v>26</v>
      </c>
      <c r="J704" s="15">
        <f>H704*I704</f>
        <v>0</v>
      </c>
      <c r="K704" s="11"/>
      <c r="L704" s="15">
        <v>26</v>
      </c>
      <c r="M704" s="15">
        <f>K704*L704</f>
        <v>0</v>
      </c>
      <c r="N704" s="11"/>
      <c r="O704" s="15">
        <v>92</v>
      </c>
      <c r="P704" s="15">
        <f>N704*O704</f>
        <v>0</v>
      </c>
      <c r="Q704" s="11"/>
      <c r="R704" s="15">
        <v>80</v>
      </c>
      <c r="S704" s="15">
        <f>Q704*R704</f>
        <v>0</v>
      </c>
      <c r="T704" s="11"/>
      <c r="U704" s="15">
        <v>62.5</v>
      </c>
      <c r="V704" s="15">
        <f t="shared" si="135"/>
        <v>0</v>
      </c>
      <c r="W704" s="56"/>
      <c r="X704" s="56"/>
      <c r="Y704" s="42"/>
      <c r="Z704" s="42"/>
      <c r="AA704" s="42"/>
      <c r="AB704" s="42"/>
      <c r="AC704" s="42"/>
      <c r="AD704" s="42"/>
      <c r="AE704" s="42"/>
      <c r="AG704" s="17"/>
      <c r="AH704" s="17"/>
      <c r="AI704" s="5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</row>
    <row r="705" spans="1:22" ht="16.05" customHeight="1" x14ac:dyDescent="0.3">
      <c r="A705" s="27" t="s">
        <v>63</v>
      </c>
      <c r="B705" s="130" t="s">
        <v>134</v>
      </c>
      <c r="C705" s="36" t="s">
        <v>93</v>
      </c>
      <c r="D705" s="78"/>
      <c r="E705" s="79">
        <v>52</v>
      </c>
      <c r="F705" s="79">
        <f>D705*E705</f>
        <v>0</v>
      </c>
      <c r="G705" s="92">
        <v>0.81</v>
      </c>
      <c r="H705" s="11"/>
      <c r="I705" s="15">
        <f>W705*34</f>
        <v>0</v>
      </c>
      <c r="J705" s="15">
        <f>H705*I705</f>
        <v>0</v>
      </c>
      <c r="K705" s="11"/>
      <c r="L705" s="15">
        <f>Z705*34</f>
        <v>0</v>
      </c>
      <c r="M705" s="15">
        <f>K705*L705</f>
        <v>0</v>
      </c>
      <c r="N705" s="11"/>
      <c r="O705" s="15">
        <v>28.35</v>
      </c>
      <c r="P705" s="15">
        <f>N705*O705</f>
        <v>0</v>
      </c>
      <c r="Q705" s="11"/>
      <c r="R705" s="15">
        <v>28.35</v>
      </c>
      <c r="S705" s="15">
        <f>Q705*R705</f>
        <v>0</v>
      </c>
      <c r="T705" s="11"/>
      <c r="U705" s="15">
        <v>28.35</v>
      </c>
      <c r="V705" s="15">
        <f>T705*U705</f>
        <v>0</v>
      </c>
    </row>
    <row r="706" spans="1:22" ht="16.05" customHeight="1" x14ac:dyDescent="0.3">
      <c r="A706" s="27">
        <v>110</v>
      </c>
      <c r="B706" s="144" t="s">
        <v>198</v>
      </c>
      <c r="C706" s="77" t="s">
        <v>118</v>
      </c>
      <c r="D706" s="37"/>
      <c r="E706" s="79">
        <v>131</v>
      </c>
      <c r="F706" s="79">
        <f>D706*E706</f>
        <v>0</v>
      </c>
      <c r="G706" s="92">
        <v>0.63</v>
      </c>
      <c r="H706" s="11"/>
      <c r="I706" s="15">
        <v>41</v>
      </c>
      <c r="J706" s="15">
        <f>H706*I706</f>
        <v>0</v>
      </c>
      <c r="K706" s="11"/>
      <c r="L706" s="15">
        <v>41</v>
      </c>
      <c r="M706" s="15">
        <f>K706*L706</f>
        <v>0</v>
      </c>
      <c r="N706" s="11"/>
      <c r="O706" s="15">
        <v>92</v>
      </c>
      <c r="P706" s="15">
        <f>N706*O706</f>
        <v>0</v>
      </c>
      <c r="Q706" s="11"/>
      <c r="R706" s="15">
        <v>80</v>
      </c>
      <c r="S706" s="15">
        <f>Q706*R706</f>
        <v>0</v>
      </c>
      <c r="T706" s="11"/>
      <c r="U706" s="15">
        <v>92</v>
      </c>
      <c r="V706" s="15">
        <f>T706*U706</f>
        <v>0</v>
      </c>
    </row>
    <row r="707" spans="1:22" ht="16.05" customHeight="1" x14ac:dyDescent="0.3">
      <c r="A707" s="108"/>
      <c r="B707" s="144"/>
      <c r="C707" s="77"/>
      <c r="D707" s="37"/>
      <c r="E707" s="79"/>
      <c r="F707" s="79"/>
      <c r="G707" s="92"/>
      <c r="H707" s="11"/>
      <c r="I707" s="15"/>
      <c r="J707" s="15"/>
      <c r="K707" s="11"/>
      <c r="L707" s="15"/>
      <c r="M707" s="15"/>
      <c r="N707" s="11"/>
      <c r="O707" s="15"/>
      <c r="P707" s="15"/>
      <c r="Q707" s="11"/>
      <c r="R707" s="15"/>
      <c r="S707" s="15"/>
      <c r="T707" s="11"/>
      <c r="U707" s="15"/>
      <c r="V707" s="15"/>
    </row>
    <row r="708" spans="1:22" ht="16.05" hidden="1" customHeight="1" x14ac:dyDescent="0.3">
      <c r="A708" s="108"/>
      <c r="B708" s="144"/>
      <c r="C708" s="106" t="s">
        <v>359</v>
      </c>
      <c r="D708" s="37"/>
      <c r="E708" s="29">
        <v>100</v>
      </c>
      <c r="F708" s="29">
        <f>D708*E708</f>
        <v>0</v>
      </c>
      <c r="G708" s="92"/>
      <c r="H708" s="11"/>
      <c r="I708" s="15"/>
      <c r="J708" s="15"/>
      <c r="K708" s="11"/>
      <c r="L708" s="15"/>
      <c r="M708" s="15"/>
      <c r="N708" s="11"/>
      <c r="O708" s="15"/>
      <c r="P708" s="15"/>
      <c r="Q708" s="11"/>
      <c r="R708" s="15"/>
      <c r="S708" s="15"/>
      <c r="T708" s="11"/>
      <c r="U708" s="15"/>
      <c r="V708" s="15"/>
    </row>
    <row r="709" spans="1:22" ht="16.05" customHeight="1" x14ac:dyDescent="0.3">
      <c r="A709" s="108">
        <v>111</v>
      </c>
      <c r="B709" s="152"/>
      <c r="C709" s="153"/>
      <c r="D709" s="154"/>
      <c r="E709" s="79" t="s">
        <v>4</v>
      </c>
      <c r="F709" s="79">
        <f>SUM(F5:F705)</f>
        <v>0</v>
      </c>
      <c r="G709" s="92">
        <v>0.63</v>
      </c>
      <c r="H709" s="11"/>
      <c r="I709" s="15">
        <v>41</v>
      </c>
      <c r="J709" s="15">
        <f>H709*I709</f>
        <v>0</v>
      </c>
      <c r="K709" s="11"/>
      <c r="L709" s="15">
        <v>41</v>
      </c>
      <c r="M709" s="15">
        <f>K709*L709</f>
        <v>0</v>
      </c>
      <c r="N709" s="11"/>
      <c r="O709" s="15">
        <v>129</v>
      </c>
      <c r="P709" s="15">
        <f>N709*O709</f>
        <v>0</v>
      </c>
      <c r="Q709" s="11"/>
      <c r="R709" s="15">
        <v>112</v>
      </c>
      <c r="S709" s="15">
        <f>Q709*R709</f>
        <v>0</v>
      </c>
      <c r="T709" s="11"/>
      <c r="U709" s="15">
        <v>129</v>
      </c>
      <c r="V709" s="15">
        <f>T709*U709</f>
        <v>0</v>
      </c>
    </row>
    <row r="710" spans="1:22" ht="16.05" customHeight="1" x14ac:dyDescent="0.3">
      <c r="A710" s="10"/>
      <c r="B710" s="160"/>
      <c r="C710" s="161"/>
      <c r="D710" s="162"/>
      <c r="E710" s="163"/>
      <c r="F710" s="164"/>
    </row>
    <row r="711" spans="1:22" ht="16.05" customHeight="1" x14ac:dyDescent="0.3">
      <c r="B711" s="160"/>
      <c r="C711" s="161"/>
      <c r="D711" s="162"/>
      <c r="E711" s="163"/>
      <c r="F711" s="164"/>
    </row>
    <row r="712" spans="1:22" ht="16.05" customHeight="1" x14ac:dyDescent="0.3">
      <c r="B712" s="160"/>
      <c r="C712" s="161"/>
      <c r="D712" s="162"/>
      <c r="E712" s="163"/>
      <c r="F712" s="164"/>
    </row>
    <row r="713" spans="1:22" ht="16.05" customHeight="1" x14ac:dyDescent="0.3">
      <c r="B713" s="160"/>
      <c r="C713" s="161"/>
      <c r="D713" s="162"/>
      <c r="E713" s="163"/>
      <c r="F713" s="164"/>
    </row>
    <row r="714" spans="1:22" ht="16.05" customHeight="1" x14ac:dyDescent="0.3">
      <c r="B714" s="160"/>
      <c r="C714" s="161"/>
      <c r="D714" s="162"/>
      <c r="E714" s="163"/>
      <c r="F714" s="164"/>
    </row>
    <row r="715" spans="1:22" ht="16.05" customHeight="1" x14ac:dyDescent="0.3">
      <c r="B715" s="160"/>
      <c r="C715" s="161"/>
      <c r="D715" s="162"/>
      <c r="E715" s="163"/>
      <c r="F715" s="164"/>
    </row>
    <row r="716" spans="1:22" ht="16.05" customHeight="1" x14ac:dyDescent="0.3">
      <c r="B716" s="160"/>
      <c r="C716" s="161"/>
      <c r="D716" s="162"/>
      <c r="E716" s="163"/>
      <c r="F716" s="164"/>
    </row>
    <row r="717" spans="1:22" ht="16.05" customHeight="1" x14ac:dyDescent="0.3">
      <c r="B717" s="160"/>
      <c r="C717" s="161"/>
      <c r="D717" s="162"/>
      <c r="E717" s="163"/>
      <c r="F717" s="164"/>
    </row>
    <row r="718" spans="1:22" ht="16.05" customHeight="1" x14ac:dyDescent="0.3">
      <c r="B718" s="160"/>
      <c r="C718" s="161"/>
      <c r="D718" s="162"/>
      <c r="E718" s="163"/>
      <c r="F718" s="164"/>
    </row>
    <row r="719" spans="1:22" ht="16.05" customHeight="1" x14ac:dyDescent="0.3">
      <c r="B719" s="160"/>
      <c r="C719" s="161"/>
      <c r="D719" s="162"/>
      <c r="E719" s="163"/>
      <c r="F719" s="164"/>
    </row>
    <row r="720" spans="1:22" ht="16.05" customHeight="1" x14ac:dyDescent="0.3">
      <c r="B720" s="160"/>
      <c r="C720" s="161"/>
      <c r="D720" s="162"/>
      <c r="E720" s="163"/>
      <c r="F720" s="164"/>
    </row>
    <row r="721" spans="2:6" ht="16.05" customHeight="1" x14ac:dyDescent="0.3">
      <c r="B721" s="160"/>
      <c r="C721" s="161"/>
      <c r="D721" s="162"/>
      <c r="E721" s="163"/>
      <c r="F721" s="164"/>
    </row>
    <row r="722" spans="2:6" ht="16.05" customHeight="1" x14ac:dyDescent="0.3">
      <c r="B722" s="155"/>
      <c r="C722" s="156"/>
      <c r="D722" s="157"/>
      <c r="E722" s="158"/>
      <c r="F722" s="159"/>
    </row>
    <row r="723" spans="2:6" ht="16.05" customHeight="1" x14ac:dyDescent="0.3">
      <c r="B723" s="155"/>
      <c r="C723" s="156"/>
      <c r="D723" s="157"/>
      <c r="E723" s="158"/>
      <c r="F723" s="159"/>
    </row>
    <row r="724" spans="2:6" ht="16.05" customHeight="1" x14ac:dyDescent="0.3">
      <c r="B724" s="155"/>
      <c r="C724" s="156"/>
      <c r="D724" s="157"/>
      <c r="E724" s="158"/>
      <c r="F724" s="159"/>
    </row>
    <row r="725" spans="2:6" ht="16.05" customHeight="1" x14ac:dyDescent="0.3">
      <c r="B725" s="155"/>
      <c r="C725" s="156"/>
      <c r="D725" s="157"/>
      <c r="E725" s="158"/>
      <c r="F725" s="159"/>
    </row>
    <row r="726" spans="2:6" ht="16.05" customHeight="1" x14ac:dyDescent="0.3">
      <c r="B726" s="155"/>
      <c r="C726" s="156"/>
      <c r="D726" s="157"/>
      <c r="E726" s="158"/>
      <c r="F726" s="159"/>
    </row>
    <row r="727" spans="2:6" ht="16.05" customHeight="1" x14ac:dyDescent="0.3">
      <c r="B727" s="155"/>
      <c r="C727" s="156"/>
      <c r="D727" s="157"/>
      <c r="E727" s="158"/>
      <c r="F727" s="159"/>
    </row>
    <row r="728" spans="2:6" ht="16.05" customHeight="1" x14ac:dyDescent="0.3">
      <c r="B728" s="155"/>
      <c r="C728" s="156"/>
      <c r="D728" s="157"/>
      <c r="E728" s="158"/>
      <c r="F728" s="159"/>
    </row>
    <row r="729" spans="2:6" ht="16.05" customHeight="1" x14ac:dyDescent="0.3">
      <c r="B729" s="155"/>
      <c r="C729" s="156"/>
      <c r="D729" s="157"/>
      <c r="E729" s="158"/>
      <c r="F729" s="159"/>
    </row>
    <row r="730" spans="2:6" ht="16.05" customHeight="1" x14ac:dyDescent="0.3">
      <c r="B730" s="155"/>
      <c r="C730" s="156"/>
      <c r="D730" s="157"/>
      <c r="E730" s="158"/>
      <c r="F730" s="159"/>
    </row>
    <row r="731" spans="2:6" ht="16.05" customHeight="1" x14ac:dyDescent="0.3">
      <c r="B731" s="155"/>
      <c r="C731" s="156"/>
      <c r="D731" s="157"/>
      <c r="E731" s="158"/>
      <c r="F731" s="159"/>
    </row>
    <row r="732" spans="2:6" ht="16.05" customHeight="1" x14ac:dyDescent="0.3">
      <c r="B732" s="155"/>
      <c r="C732" s="156"/>
      <c r="D732" s="157"/>
      <c r="E732" s="158"/>
      <c r="F732" s="159"/>
    </row>
    <row r="733" spans="2:6" ht="16.05" customHeight="1" x14ac:dyDescent="0.3">
      <c r="B733" s="155"/>
      <c r="C733" s="156"/>
      <c r="D733" s="157"/>
      <c r="E733" s="158"/>
      <c r="F733" s="159"/>
    </row>
    <row r="734" spans="2:6" ht="16.05" customHeight="1" x14ac:dyDescent="0.3">
      <c r="B734" s="155"/>
      <c r="C734" s="156"/>
      <c r="D734" s="157"/>
      <c r="E734" s="158"/>
      <c r="F734" s="159"/>
    </row>
    <row r="735" spans="2:6" ht="16.05" customHeight="1" x14ac:dyDescent="0.3">
      <c r="B735" s="155"/>
      <c r="C735" s="156"/>
      <c r="D735" s="157"/>
      <c r="E735" s="158"/>
      <c r="F735" s="159"/>
    </row>
    <row r="736" spans="2:6" ht="16.05" customHeight="1" x14ac:dyDescent="0.3">
      <c r="B736" s="155"/>
      <c r="C736" s="156"/>
      <c r="D736" s="157"/>
      <c r="E736" s="158"/>
      <c r="F736" s="159"/>
    </row>
    <row r="737" spans="2:6" ht="16.05" customHeight="1" x14ac:dyDescent="0.3">
      <c r="B737" s="155"/>
      <c r="C737" s="156"/>
      <c r="D737" s="157"/>
      <c r="E737" s="158"/>
      <c r="F737" s="159"/>
    </row>
    <row r="738" spans="2:6" ht="16.05" customHeight="1" x14ac:dyDescent="0.3">
      <c r="B738" s="155"/>
      <c r="C738" s="156"/>
      <c r="D738" s="157"/>
      <c r="E738" s="158"/>
      <c r="F738" s="159"/>
    </row>
    <row r="739" spans="2:6" ht="16.05" customHeight="1" x14ac:dyDescent="0.3">
      <c r="B739" s="155"/>
      <c r="C739" s="156"/>
      <c r="D739" s="157"/>
      <c r="E739" s="158"/>
      <c r="F739" s="159"/>
    </row>
    <row r="740" spans="2:6" ht="16.05" customHeight="1" x14ac:dyDescent="0.3">
      <c r="B740" s="155"/>
      <c r="C740" s="156"/>
      <c r="D740" s="157"/>
      <c r="E740" s="158"/>
      <c r="F740" s="159"/>
    </row>
    <row r="741" spans="2:6" ht="16.05" customHeight="1" x14ac:dyDescent="0.3">
      <c r="B741" s="155"/>
      <c r="C741" s="156"/>
      <c r="D741" s="157"/>
      <c r="E741" s="158"/>
      <c r="F741" s="159"/>
    </row>
    <row r="742" spans="2:6" ht="16.05" customHeight="1" x14ac:dyDescent="0.3">
      <c r="B742" s="155"/>
      <c r="C742" s="156"/>
      <c r="D742" s="157"/>
      <c r="E742" s="158"/>
      <c r="F742" s="159"/>
    </row>
    <row r="743" spans="2:6" ht="16.05" customHeight="1" x14ac:dyDescent="0.3">
      <c r="B743" s="155"/>
      <c r="C743" s="156"/>
      <c r="D743" s="157"/>
      <c r="E743" s="158"/>
      <c r="F743" s="159"/>
    </row>
    <row r="744" spans="2:6" ht="16.05" customHeight="1" x14ac:dyDescent="0.3">
      <c r="B744" s="155"/>
      <c r="C744" s="156"/>
      <c r="D744" s="157"/>
      <c r="E744" s="158"/>
      <c r="F744" s="159"/>
    </row>
    <row r="745" spans="2:6" ht="16.05" customHeight="1" x14ac:dyDescent="0.3">
      <c r="B745" s="155"/>
      <c r="C745" s="156"/>
      <c r="D745" s="157"/>
      <c r="E745" s="158"/>
      <c r="F745" s="159"/>
    </row>
    <row r="746" spans="2:6" ht="16.05" customHeight="1" x14ac:dyDescent="0.3">
      <c r="B746" s="155"/>
      <c r="C746" s="156"/>
      <c r="D746" s="157"/>
      <c r="E746" s="158"/>
      <c r="F746" s="159"/>
    </row>
    <row r="747" spans="2:6" ht="16.05" customHeight="1" x14ac:dyDescent="0.3">
      <c r="B747" s="155"/>
      <c r="C747" s="156"/>
      <c r="D747" s="157"/>
      <c r="E747" s="158"/>
      <c r="F747" s="159"/>
    </row>
    <row r="748" spans="2:6" ht="16.05" customHeight="1" x14ac:dyDescent="0.3">
      <c r="B748" s="155"/>
      <c r="C748" s="156"/>
      <c r="D748" s="157"/>
      <c r="E748" s="158"/>
      <c r="F748" s="159"/>
    </row>
    <row r="749" spans="2:6" ht="16.05" customHeight="1" x14ac:dyDescent="0.3">
      <c r="B749" s="155"/>
      <c r="C749" s="156"/>
      <c r="D749" s="157"/>
      <c r="E749" s="158"/>
      <c r="F749" s="159"/>
    </row>
    <row r="750" spans="2:6" ht="16.05" customHeight="1" x14ac:dyDescent="0.3">
      <c r="B750" s="155"/>
      <c r="C750" s="156"/>
      <c r="D750" s="157"/>
      <c r="E750" s="158"/>
      <c r="F750" s="159"/>
    </row>
    <row r="751" spans="2:6" ht="16.05" customHeight="1" x14ac:dyDescent="0.3">
      <c r="B751" s="155"/>
      <c r="C751" s="156"/>
      <c r="D751" s="157"/>
      <c r="E751" s="158"/>
      <c r="F751" s="159"/>
    </row>
    <row r="752" spans="2:6" ht="16.05" customHeight="1" x14ac:dyDescent="0.3">
      <c r="B752" s="155"/>
      <c r="C752" s="156"/>
      <c r="D752" s="157"/>
      <c r="E752" s="158"/>
      <c r="F752" s="159"/>
    </row>
    <row r="753" spans="2:6" ht="16.05" customHeight="1" x14ac:dyDescent="0.3">
      <c r="B753" s="155"/>
      <c r="C753" s="156"/>
      <c r="D753" s="157"/>
      <c r="E753" s="158"/>
      <c r="F753" s="159"/>
    </row>
    <row r="754" spans="2:6" ht="16.05" customHeight="1" x14ac:dyDescent="0.3">
      <c r="B754" s="155"/>
      <c r="C754" s="156"/>
      <c r="D754" s="157"/>
      <c r="E754" s="158"/>
      <c r="F754" s="159"/>
    </row>
    <row r="755" spans="2:6" ht="16.05" customHeight="1" x14ac:dyDescent="0.3">
      <c r="B755" s="155"/>
      <c r="C755" s="156"/>
      <c r="D755" s="157"/>
      <c r="E755" s="158"/>
      <c r="F755" s="159"/>
    </row>
    <row r="756" spans="2:6" ht="16.05" customHeight="1" x14ac:dyDescent="0.3">
      <c r="B756" s="155"/>
      <c r="C756" s="156"/>
      <c r="D756" s="157"/>
      <c r="E756" s="158"/>
      <c r="F756" s="159"/>
    </row>
    <row r="757" spans="2:6" ht="16.05" customHeight="1" x14ac:dyDescent="0.3">
      <c r="B757" s="155"/>
      <c r="C757" s="156"/>
      <c r="D757" s="157"/>
      <c r="E757" s="158"/>
      <c r="F757" s="159"/>
    </row>
    <row r="758" spans="2:6" ht="16.05" customHeight="1" x14ac:dyDescent="0.3">
      <c r="B758" s="155"/>
      <c r="C758" s="156"/>
      <c r="D758" s="157"/>
      <c r="E758" s="158"/>
      <c r="F758" s="159"/>
    </row>
    <row r="759" spans="2:6" ht="16.05" customHeight="1" x14ac:dyDescent="0.3">
      <c r="B759" s="155"/>
      <c r="C759" s="156"/>
      <c r="D759" s="157"/>
      <c r="E759" s="158"/>
      <c r="F759" s="159"/>
    </row>
    <row r="760" spans="2:6" ht="16.05" customHeight="1" x14ac:dyDescent="0.3">
      <c r="B760" s="155"/>
      <c r="C760" s="156"/>
      <c r="D760" s="157"/>
      <c r="E760" s="158"/>
      <c r="F760" s="159"/>
    </row>
    <row r="761" spans="2:6" ht="16.05" customHeight="1" x14ac:dyDescent="0.3">
      <c r="B761" s="155"/>
      <c r="C761" s="156"/>
      <c r="D761" s="157"/>
      <c r="E761" s="158"/>
      <c r="F761" s="159"/>
    </row>
    <row r="762" spans="2:6" ht="16.05" customHeight="1" x14ac:dyDescent="0.3">
      <c r="B762" s="155"/>
      <c r="C762" s="156"/>
      <c r="D762" s="157"/>
      <c r="E762" s="158"/>
      <c r="F762" s="159"/>
    </row>
    <row r="763" spans="2:6" ht="16.05" customHeight="1" x14ac:dyDescent="0.3">
      <c r="B763" s="155"/>
      <c r="C763" s="156"/>
      <c r="D763" s="157"/>
      <c r="E763" s="158"/>
      <c r="F763" s="159"/>
    </row>
    <row r="764" spans="2:6" ht="16.05" customHeight="1" x14ac:dyDescent="0.3">
      <c r="B764" s="155"/>
      <c r="C764" s="156"/>
      <c r="D764" s="157"/>
      <c r="E764" s="158"/>
      <c r="F764" s="159"/>
    </row>
    <row r="765" spans="2:6" ht="16.05" customHeight="1" x14ac:dyDescent="0.3">
      <c r="B765" s="155"/>
      <c r="C765" s="156"/>
      <c r="D765" s="157"/>
      <c r="E765" s="158"/>
      <c r="F765" s="159"/>
    </row>
    <row r="766" spans="2:6" ht="16.05" customHeight="1" x14ac:dyDescent="0.3">
      <c r="B766" s="155"/>
      <c r="C766" s="156"/>
      <c r="D766" s="157"/>
      <c r="E766" s="158"/>
      <c r="F766" s="159"/>
    </row>
    <row r="767" spans="2:6" ht="16.05" customHeight="1" x14ac:dyDescent="0.3">
      <c r="B767" s="155"/>
      <c r="C767" s="156"/>
      <c r="D767" s="157"/>
      <c r="E767" s="158"/>
      <c r="F767" s="159"/>
    </row>
    <row r="768" spans="2:6" ht="16.05" customHeight="1" x14ac:dyDescent="0.3">
      <c r="B768" s="155"/>
      <c r="C768" s="156"/>
      <c r="D768" s="157"/>
      <c r="E768" s="158"/>
      <c r="F768" s="159"/>
    </row>
    <row r="769" spans="2:6" ht="16.05" customHeight="1" x14ac:dyDescent="0.3">
      <c r="B769" s="155"/>
      <c r="C769" s="156"/>
      <c r="D769" s="157"/>
      <c r="E769" s="158"/>
      <c r="F769" s="159"/>
    </row>
    <row r="770" spans="2:6" ht="16.05" customHeight="1" x14ac:dyDescent="0.3">
      <c r="B770" s="155"/>
      <c r="C770" s="156"/>
      <c r="D770" s="157"/>
      <c r="E770" s="158"/>
      <c r="F770" s="159"/>
    </row>
    <row r="771" spans="2:6" ht="16.05" customHeight="1" x14ac:dyDescent="0.3">
      <c r="B771" s="155"/>
      <c r="C771" s="156"/>
      <c r="D771" s="157"/>
      <c r="E771" s="158"/>
      <c r="F771" s="159"/>
    </row>
    <row r="772" spans="2:6" ht="16.05" customHeight="1" x14ac:dyDescent="0.3">
      <c r="B772" s="155"/>
      <c r="C772" s="156"/>
      <c r="D772" s="157"/>
      <c r="E772" s="158"/>
      <c r="F772" s="159"/>
    </row>
    <row r="773" spans="2:6" ht="16.05" customHeight="1" x14ac:dyDescent="0.3">
      <c r="B773" s="155"/>
      <c r="C773" s="156"/>
      <c r="D773" s="157"/>
      <c r="E773" s="158"/>
      <c r="F773" s="159"/>
    </row>
    <row r="774" spans="2:6" ht="16.05" customHeight="1" x14ac:dyDescent="0.3">
      <c r="B774" s="155"/>
      <c r="C774" s="156"/>
      <c r="D774" s="157"/>
      <c r="E774" s="158"/>
      <c r="F774" s="159"/>
    </row>
    <row r="775" spans="2:6" ht="16.05" customHeight="1" x14ac:dyDescent="0.3">
      <c r="B775" s="155"/>
      <c r="C775" s="156"/>
      <c r="D775" s="157"/>
      <c r="E775" s="158"/>
      <c r="F775" s="159"/>
    </row>
    <row r="776" spans="2:6" ht="16.05" customHeight="1" x14ac:dyDescent="0.3">
      <c r="B776" s="155"/>
      <c r="C776" s="156"/>
      <c r="D776" s="157"/>
      <c r="E776" s="158"/>
      <c r="F776" s="159"/>
    </row>
    <row r="777" spans="2:6" ht="16.05" customHeight="1" x14ac:dyDescent="0.3">
      <c r="B777" s="155"/>
      <c r="C777" s="156"/>
      <c r="D777" s="157"/>
      <c r="E777" s="158"/>
      <c r="F777" s="159"/>
    </row>
    <row r="778" spans="2:6" ht="16.05" customHeight="1" x14ac:dyDescent="0.3">
      <c r="B778" s="155"/>
      <c r="C778" s="156"/>
      <c r="D778" s="157"/>
      <c r="E778" s="158"/>
      <c r="F778" s="159"/>
    </row>
    <row r="779" spans="2:6" ht="16.05" customHeight="1" x14ac:dyDescent="0.3">
      <c r="B779" s="155"/>
      <c r="C779" s="156"/>
      <c r="D779" s="157"/>
      <c r="E779" s="158"/>
      <c r="F779" s="159"/>
    </row>
    <row r="780" spans="2:6" ht="16.05" customHeight="1" x14ac:dyDescent="0.3">
      <c r="B780" s="155"/>
      <c r="C780" s="156"/>
      <c r="D780" s="157"/>
      <c r="E780" s="158"/>
      <c r="F780" s="159"/>
    </row>
    <row r="781" spans="2:6" ht="16.05" customHeight="1" x14ac:dyDescent="0.3">
      <c r="B781" s="155"/>
      <c r="C781" s="156"/>
      <c r="D781" s="157"/>
      <c r="E781" s="158"/>
      <c r="F781" s="159"/>
    </row>
    <row r="782" spans="2:6" ht="16.05" customHeight="1" x14ac:dyDescent="0.3">
      <c r="B782" s="155"/>
      <c r="C782" s="156"/>
      <c r="D782" s="157"/>
      <c r="E782" s="158"/>
      <c r="F782" s="159"/>
    </row>
    <row r="783" spans="2:6" ht="16.05" customHeight="1" x14ac:dyDescent="0.3">
      <c r="B783" s="155"/>
      <c r="C783" s="156"/>
      <c r="D783" s="157"/>
      <c r="E783" s="158"/>
      <c r="F783" s="159"/>
    </row>
    <row r="784" spans="2:6" ht="16.05" customHeight="1" x14ac:dyDescent="0.3">
      <c r="B784" s="155"/>
      <c r="C784" s="156"/>
      <c r="D784" s="157"/>
      <c r="E784" s="158"/>
      <c r="F784" s="159"/>
    </row>
    <row r="785" spans="2:6" ht="16.05" customHeight="1" x14ac:dyDescent="0.3">
      <c r="B785" s="155"/>
      <c r="C785" s="156"/>
      <c r="D785" s="157"/>
      <c r="E785" s="158"/>
      <c r="F785" s="159"/>
    </row>
    <row r="786" spans="2:6" ht="16.05" customHeight="1" x14ac:dyDescent="0.3">
      <c r="B786" s="155"/>
      <c r="C786" s="156"/>
      <c r="D786" s="157"/>
      <c r="E786" s="158"/>
      <c r="F786" s="159"/>
    </row>
    <row r="787" spans="2:6" ht="16.05" customHeight="1" x14ac:dyDescent="0.3">
      <c r="B787" s="155"/>
      <c r="C787" s="156"/>
      <c r="D787" s="157"/>
      <c r="E787" s="158"/>
      <c r="F787" s="159"/>
    </row>
    <row r="788" spans="2:6" ht="16.05" customHeight="1" x14ac:dyDescent="0.3">
      <c r="B788" s="155"/>
      <c r="C788" s="156"/>
      <c r="D788" s="157"/>
      <c r="E788" s="158"/>
      <c r="F788" s="159"/>
    </row>
    <row r="789" spans="2:6" ht="16.05" customHeight="1" x14ac:dyDescent="0.3">
      <c r="B789" s="155"/>
      <c r="C789" s="156"/>
      <c r="D789" s="157"/>
      <c r="E789" s="158"/>
      <c r="F789" s="159"/>
    </row>
    <row r="790" spans="2:6" ht="16.05" customHeight="1" x14ac:dyDescent="0.3">
      <c r="B790" s="155"/>
      <c r="C790" s="156"/>
      <c r="D790" s="157"/>
      <c r="E790" s="158"/>
      <c r="F790" s="159"/>
    </row>
    <row r="791" spans="2:6" ht="16.05" customHeight="1" x14ac:dyDescent="0.3">
      <c r="B791" s="155"/>
      <c r="C791" s="156"/>
      <c r="D791" s="157"/>
      <c r="E791" s="158"/>
      <c r="F791" s="159"/>
    </row>
    <row r="792" spans="2:6" ht="16.05" customHeight="1" x14ac:dyDescent="0.3">
      <c r="B792" s="155"/>
      <c r="C792" s="156"/>
      <c r="D792" s="157"/>
      <c r="E792" s="158"/>
      <c r="F792" s="159"/>
    </row>
    <row r="793" spans="2:6" ht="16.05" customHeight="1" x14ac:dyDescent="0.3">
      <c r="B793" s="155"/>
      <c r="C793" s="156"/>
      <c r="D793" s="157"/>
      <c r="E793" s="158"/>
      <c r="F793" s="159"/>
    </row>
    <row r="794" spans="2:6" ht="16.05" customHeight="1" x14ac:dyDescent="0.3">
      <c r="B794" s="155"/>
      <c r="C794" s="156"/>
      <c r="D794" s="157"/>
      <c r="E794" s="158"/>
      <c r="F794" s="159"/>
    </row>
    <row r="795" spans="2:6" ht="16.05" customHeight="1" x14ac:dyDescent="0.3">
      <c r="B795" s="155"/>
      <c r="C795" s="156"/>
      <c r="D795" s="157"/>
      <c r="E795" s="158"/>
      <c r="F795" s="159"/>
    </row>
    <row r="796" spans="2:6" ht="16.05" customHeight="1" x14ac:dyDescent="0.3">
      <c r="B796" s="155"/>
      <c r="C796" s="156"/>
      <c r="D796" s="157"/>
      <c r="E796" s="158"/>
      <c r="F796" s="159"/>
    </row>
    <row r="797" spans="2:6" ht="16.05" customHeight="1" x14ac:dyDescent="0.3">
      <c r="B797" s="155"/>
      <c r="C797" s="156"/>
      <c r="D797" s="157"/>
      <c r="E797" s="158"/>
      <c r="F797" s="159"/>
    </row>
    <row r="798" spans="2:6" ht="16.05" customHeight="1" x14ac:dyDescent="0.3">
      <c r="B798" s="155"/>
      <c r="C798" s="156"/>
      <c r="D798" s="157"/>
      <c r="E798" s="158"/>
      <c r="F798" s="159"/>
    </row>
    <row r="799" spans="2:6" ht="16.05" customHeight="1" x14ac:dyDescent="0.3">
      <c r="B799" s="155"/>
      <c r="C799" s="156"/>
      <c r="D799" s="157"/>
      <c r="E799" s="158"/>
      <c r="F799" s="159"/>
    </row>
    <row r="800" spans="2:6" ht="16.05" customHeight="1" x14ac:dyDescent="0.3">
      <c r="B800" s="155"/>
      <c r="C800" s="156"/>
      <c r="D800" s="157"/>
      <c r="E800" s="158"/>
      <c r="F800" s="159"/>
    </row>
    <row r="801" spans="2:6" ht="16.05" customHeight="1" x14ac:dyDescent="0.3">
      <c r="B801" s="155"/>
      <c r="C801" s="156"/>
      <c r="D801" s="157"/>
      <c r="E801" s="158"/>
      <c r="F801" s="159"/>
    </row>
    <row r="802" spans="2:6" ht="16.05" customHeight="1" x14ac:dyDescent="0.3">
      <c r="B802" s="155"/>
      <c r="C802" s="156"/>
      <c r="D802" s="157"/>
      <c r="E802" s="158"/>
      <c r="F802" s="159"/>
    </row>
    <row r="803" spans="2:6" ht="16.05" customHeight="1" x14ac:dyDescent="0.3">
      <c r="B803" s="155"/>
      <c r="C803" s="156"/>
      <c r="D803" s="157"/>
      <c r="E803" s="158"/>
      <c r="F803" s="159"/>
    </row>
    <row r="804" spans="2:6" ht="16.05" customHeight="1" x14ac:dyDescent="0.3">
      <c r="B804" s="155"/>
      <c r="C804" s="156"/>
      <c r="D804" s="157"/>
      <c r="E804" s="158"/>
      <c r="F804" s="159"/>
    </row>
    <row r="805" spans="2:6" ht="16.05" customHeight="1" x14ac:dyDescent="0.3">
      <c r="B805" s="155"/>
      <c r="C805" s="156"/>
      <c r="D805" s="157"/>
      <c r="E805" s="158"/>
      <c r="F805" s="159"/>
    </row>
    <row r="806" spans="2:6" ht="16.05" customHeight="1" x14ac:dyDescent="0.3">
      <c r="B806" s="155"/>
      <c r="C806" s="156"/>
      <c r="D806" s="157"/>
      <c r="E806" s="158"/>
      <c r="F806" s="159"/>
    </row>
    <row r="807" spans="2:6" ht="16.05" customHeight="1" x14ac:dyDescent="0.3">
      <c r="B807" s="155"/>
      <c r="C807" s="156"/>
      <c r="D807" s="157"/>
      <c r="E807" s="158"/>
      <c r="F807" s="159"/>
    </row>
    <row r="808" spans="2:6" ht="16.05" customHeight="1" x14ac:dyDescent="0.3">
      <c r="B808" s="155"/>
      <c r="C808" s="156"/>
      <c r="D808" s="157"/>
      <c r="E808" s="158"/>
      <c r="F808" s="159"/>
    </row>
    <row r="809" spans="2:6" ht="16.05" customHeight="1" x14ac:dyDescent="0.3">
      <c r="B809" s="155"/>
      <c r="C809" s="156"/>
      <c r="D809" s="157"/>
      <c r="E809" s="158"/>
      <c r="F809" s="159"/>
    </row>
    <row r="810" spans="2:6" ht="16.05" customHeight="1" x14ac:dyDescent="0.3">
      <c r="B810" s="155"/>
      <c r="C810" s="156"/>
      <c r="D810" s="157"/>
      <c r="E810" s="158"/>
      <c r="F810" s="159"/>
    </row>
    <row r="811" spans="2:6" ht="16.05" customHeight="1" x14ac:dyDescent="0.3">
      <c r="B811" s="155"/>
      <c r="C811" s="156"/>
      <c r="D811" s="157"/>
      <c r="E811" s="158"/>
      <c r="F811" s="159"/>
    </row>
    <row r="812" spans="2:6" ht="16.05" customHeight="1" x14ac:dyDescent="0.3">
      <c r="B812" s="155"/>
      <c r="C812" s="156"/>
      <c r="D812" s="157"/>
      <c r="E812" s="158"/>
      <c r="F812" s="159"/>
    </row>
    <row r="813" spans="2:6" ht="16.05" customHeight="1" x14ac:dyDescent="0.3">
      <c r="B813" s="155"/>
      <c r="C813" s="156"/>
      <c r="D813" s="157"/>
      <c r="E813" s="158"/>
      <c r="F813" s="159"/>
    </row>
    <row r="814" spans="2:6" ht="16.05" customHeight="1" x14ac:dyDescent="0.3">
      <c r="B814" s="155"/>
      <c r="C814" s="156"/>
      <c r="D814" s="157"/>
      <c r="E814" s="158"/>
      <c r="F814" s="159"/>
    </row>
    <row r="815" spans="2:6" ht="16.05" customHeight="1" x14ac:dyDescent="0.3">
      <c r="B815" s="155"/>
      <c r="C815" s="156"/>
      <c r="D815" s="157"/>
      <c r="E815" s="158"/>
      <c r="F815" s="159"/>
    </row>
    <row r="816" spans="2:6" ht="16.05" customHeight="1" x14ac:dyDescent="0.3">
      <c r="B816" s="155"/>
      <c r="C816" s="156"/>
      <c r="D816" s="157"/>
      <c r="E816" s="158"/>
      <c r="F816" s="159"/>
    </row>
    <row r="817" spans="2:6" ht="16.05" customHeight="1" x14ac:dyDescent="0.3">
      <c r="B817" s="155"/>
      <c r="C817" s="156"/>
      <c r="D817" s="157"/>
      <c r="E817" s="158"/>
      <c r="F817" s="159"/>
    </row>
    <row r="818" spans="2:6" ht="16.05" customHeight="1" x14ac:dyDescent="0.3">
      <c r="B818" s="155"/>
      <c r="C818" s="156"/>
      <c r="D818" s="157"/>
      <c r="E818" s="158"/>
      <c r="F818" s="159"/>
    </row>
    <row r="819" spans="2:6" ht="16.05" customHeight="1" x14ac:dyDescent="0.3">
      <c r="B819" s="155"/>
      <c r="C819" s="156"/>
      <c r="D819" s="157"/>
      <c r="E819" s="158"/>
      <c r="F819" s="159"/>
    </row>
    <row r="820" spans="2:6" ht="16.05" customHeight="1" x14ac:dyDescent="0.3">
      <c r="B820" s="155"/>
      <c r="C820" s="156"/>
      <c r="D820" s="157"/>
      <c r="E820" s="158"/>
      <c r="F820" s="159"/>
    </row>
    <row r="821" spans="2:6" ht="16.05" customHeight="1" x14ac:dyDescent="0.3">
      <c r="B821" s="155"/>
      <c r="C821" s="156"/>
      <c r="D821" s="157"/>
      <c r="E821" s="158"/>
      <c r="F821" s="159"/>
    </row>
    <row r="822" spans="2:6" ht="16.05" customHeight="1" x14ac:dyDescent="0.3">
      <c r="B822" s="155"/>
      <c r="C822" s="156"/>
      <c r="D822" s="157"/>
      <c r="E822" s="158"/>
      <c r="F822" s="159"/>
    </row>
    <row r="823" spans="2:6" ht="16.05" customHeight="1" x14ac:dyDescent="0.3">
      <c r="B823" s="155"/>
      <c r="C823" s="156"/>
      <c r="D823" s="157"/>
      <c r="E823" s="158"/>
      <c r="F823" s="159"/>
    </row>
    <row r="824" spans="2:6" ht="16.05" customHeight="1" x14ac:dyDescent="0.3">
      <c r="B824" s="155"/>
      <c r="C824" s="156"/>
      <c r="D824" s="157"/>
      <c r="E824" s="158"/>
      <c r="F824" s="159"/>
    </row>
    <row r="825" spans="2:6" ht="16.05" customHeight="1" x14ac:dyDescent="0.3">
      <c r="B825" s="155"/>
      <c r="C825" s="156"/>
      <c r="D825" s="157"/>
      <c r="E825" s="158"/>
      <c r="F825" s="159"/>
    </row>
    <row r="826" spans="2:6" ht="16.05" customHeight="1" x14ac:dyDescent="0.3">
      <c r="B826" s="155"/>
      <c r="C826" s="156"/>
      <c r="D826" s="157"/>
      <c r="E826" s="158"/>
      <c r="F826" s="159"/>
    </row>
    <row r="827" spans="2:6" ht="16.05" customHeight="1" x14ac:dyDescent="0.3">
      <c r="B827" s="155"/>
      <c r="C827" s="156"/>
      <c r="D827" s="157"/>
      <c r="E827" s="158"/>
      <c r="F827" s="159"/>
    </row>
    <row r="828" spans="2:6" ht="16.05" customHeight="1" x14ac:dyDescent="0.3">
      <c r="B828" s="155"/>
      <c r="C828" s="156"/>
      <c r="D828" s="157"/>
      <c r="E828" s="158"/>
      <c r="F828" s="159"/>
    </row>
    <row r="829" spans="2:6" ht="16.05" customHeight="1" x14ac:dyDescent="0.3">
      <c r="B829" s="155"/>
      <c r="C829" s="156"/>
      <c r="D829" s="157"/>
      <c r="E829" s="158"/>
      <c r="F829" s="159"/>
    </row>
    <row r="830" spans="2:6" ht="16.05" customHeight="1" x14ac:dyDescent="0.3">
      <c r="B830" s="155"/>
      <c r="C830" s="156"/>
      <c r="D830" s="157"/>
      <c r="E830" s="158"/>
      <c r="F830" s="159"/>
    </row>
    <row r="831" spans="2:6" ht="16.05" customHeight="1" x14ac:dyDescent="0.3">
      <c r="B831" s="155"/>
      <c r="C831" s="156"/>
      <c r="D831" s="157"/>
      <c r="E831" s="158"/>
      <c r="F831" s="159"/>
    </row>
    <row r="832" spans="2:6" ht="16.05" customHeight="1" x14ac:dyDescent="0.3">
      <c r="B832" s="155"/>
      <c r="C832" s="156"/>
      <c r="D832" s="157"/>
      <c r="E832" s="158"/>
      <c r="F832" s="159"/>
    </row>
    <row r="833" spans="2:6" ht="16.05" customHeight="1" x14ac:dyDescent="0.3">
      <c r="B833" s="155"/>
      <c r="C833" s="156"/>
      <c r="D833" s="157"/>
      <c r="E833" s="158"/>
      <c r="F833" s="159"/>
    </row>
    <row r="834" spans="2:6" ht="16.05" customHeight="1" x14ac:dyDescent="0.3">
      <c r="B834" s="155"/>
      <c r="C834" s="156"/>
      <c r="D834" s="157"/>
      <c r="E834" s="158"/>
      <c r="F834" s="159"/>
    </row>
    <row r="835" spans="2:6" ht="16.05" customHeight="1" x14ac:dyDescent="0.3">
      <c r="B835" s="155"/>
      <c r="C835" s="156"/>
      <c r="D835" s="157"/>
      <c r="E835" s="158"/>
      <c r="F835" s="159"/>
    </row>
    <row r="836" spans="2:6" ht="16.05" customHeight="1" x14ac:dyDescent="0.3">
      <c r="B836" s="155"/>
      <c r="C836" s="156"/>
      <c r="D836" s="157"/>
      <c r="E836" s="158"/>
      <c r="F836" s="159"/>
    </row>
    <row r="837" spans="2:6" ht="16.05" customHeight="1" x14ac:dyDescent="0.3">
      <c r="B837" s="155"/>
      <c r="C837" s="156"/>
      <c r="D837" s="157"/>
      <c r="E837" s="158"/>
      <c r="F837" s="159"/>
    </row>
    <row r="838" spans="2:6" ht="16.05" customHeight="1" x14ac:dyDescent="0.3">
      <c r="B838" s="155"/>
      <c r="C838" s="156"/>
      <c r="D838" s="157"/>
      <c r="E838" s="158"/>
      <c r="F838" s="159"/>
    </row>
    <row r="839" spans="2:6" ht="16.05" customHeight="1" x14ac:dyDescent="0.3">
      <c r="B839" s="155"/>
      <c r="C839" s="156"/>
      <c r="D839" s="157"/>
      <c r="E839" s="158"/>
      <c r="F839" s="159"/>
    </row>
    <row r="840" spans="2:6" ht="16.05" customHeight="1" x14ac:dyDescent="0.3">
      <c r="B840" s="155"/>
      <c r="C840" s="156"/>
      <c r="D840" s="157"/>
      <c r="E840" s="158"/>
      <c r="F840" s="159"/>
    </row>
    <row r="841" spans="2:6" ht="16.05" customHeight="1" x14ac:dyDescent="0.3">
      <c r="B841" s="155"/>
      <c r="C841" s="156"/>
      <c r="D841" s="157"/>
      <c r="E841" s="158"/>
      <c r="F841" s="159"/>
    </row>
    <row r="842" spans="2:6" ht="16.05" customHeight="1" x14ac:dyDescent="0.3">
      <c r="B842" s="155"/>
      <c r="C842" s="156"/>
      <c r="D842" s="157"/>
      <c r="E842" s="158"/>
      <c r="F842" s="159"/>
    </row>
    <row r="843" spans="2:6" ht="16.05" customHeight="1" x14ac:dyDescent="0.3">
      <c r="B843" s="155"/>
      <c r="C843" s="156"/>
      <c r="D843" s="157"/>
      <c r="E843" s="158"/>
      <c r="F843" s="159"/>
    </row>
    <row r="844" spans="2:6" ht="16.05" customHeight="1" x14ac:dyDescent="0.3">
      <c r="B844" s="155"/>
      <c r="C844" s="156"/>
      <c r="D844" s="157"/>
      <c r="E844" s="158"/>
      <c r="F844" s="159"/>
    </row>
    <row r="845" spans="2:6" ht="16.05" customHeight="1" x14ac:dyDescent="0.3">
      <c r="B845" s="155"/>
      <c r="C845" s="156"/>
      <c r="D845" s="157"/>
      <c r="E845" s="158"/>
      <c r="F845" s="159"/>
    </row>
    <row r="846" spans="2:6" ht="16.05" customHeight="1" x14ac:dyDescent="0.3">
      <c r="B846" s="155"/>
      <c r="C846" s="156"/>
      <c r="D846" s="157"/>
      <c r="E846" s="158"/>
      <c r="F846" s="159"/>
    </row>
    <row r="847" spans="2:6" ht="16.05" customHeight="1" x14ac:dyDescent="0.3">
      <c r="B847" s="155"/>
      <c r="C847" s="156"/>
      <c r="D847" s="157"/>
      <c r="E847" s="158"/>
      <c r="F847" s="159"/>
    </row>
    <row r="848" spans="2:6" ht="16.05" customHeight="1" x14ac:dyDescent="0.3">
      <c r="B848" s="155"/>
      <c r="C848" s="156"/>
      <c r="D848" s="157"/>
      <c r="E848" s="158"/>
      <c r="F848" s="159"/>
    </row>
    <row r="849" spans="2:6" ht="16.05" customHeight="1" x14ac:dyDescent="0.3">
      <c r="B849" s="155"/>
      <c r="C849" s="156"/>
      <c r="D849" s="157"/>
      <c r="E849" s="158"/>
      <c r="F849" s="159"/>
    </row>
    <row r="850" spans="2:6" ht="16.05" customHeight="1" x14ac:dyDescent="0.3">
      <c r="B850" s="155"/>
      <c r="C850" s="156"/>
      <c r="D850" s="157"/>
      <c r="E850" s="158"/>
      <c r="F850" s="159"/>
    </row>
    <row r="851" spans="2:6" ht="16.05" customHeight="1" x14ac:dyDescent="0.3">
      <c r="B851" s="155"/>
      <c r="C851" s="156"/>
      <c r="D851" s="157"/>
      <c r="E851" s="158"/>
      <c r="F851" s="159"/>
    </row>
    <row r="852" spans="2:6" ht="16.05" customHeight="1" x14ac:dyDescent="0.3">
      <c r="B852" s="155"/>
      <c r="C852" s="156"/>
      <c r="D852" s="157"/>
      <c r="E852" s="158"/>
      <c r="F852" s="159"/>
    </row>
    <row r="853" spans="2:6" ht="16.05" customHeight="1" x14ac:dyDescent="0.3">
      <c r="B853" s="155"/>
      <c r="C853" s="156"/>
      <c r="D853" s="157"/>
      <c r="E853" s="158"/>
      <c r="F853" s="159"/>
    </row>
    <row r="854" spans="2:6" ht="16.05" customHeight="1" x14ac:dyDescent="0.3">
      <c r="B854" s="155"/>
      <c r="C854" s="156"/>
      <c r="D854" s="157"/>
      <c r="E854" s="158"/>
      <c r="F854" s="159"/>
    </row>
    <row r="855" spans="2:6" ht="16.05" customHeight="1" x14ac:dyDescent="0.3">
      <c r="B855" s="155"/>
      <c r="C855" s="156"/>
      <c r="D855" s="157"/>
      <c r="E855" s="158"/>
      <c r="F855" s="159"/>
    </row>
    <row r="856" spans="2:6" ht="16.05" customHeight="1" x14ac:dyDescent="0.3">
      <c r="B856" s="155"/>
      <c r="C856" s="156"/>
      <c r="D856" s="157"/>
      <c r="E856" s="158"/>
      <c r="F856" s="159"/>
    </row>
    <row r="857" spans="2:6" ht="16.05" customHeight="1" x14ac:dyDescent="0.3">
      <c r="B857" s="155"/>
      <c r="C857" s="156"/>
      <c r="D857" s="157"/>
      <c r="E857" s="158"/>
      <c r="F857" s="159"/>
    </row>
    <row r="858" spans="2:6" ht="16.05" customHeight="1" x14ac:dyDescent="0.3">
      <c r="B858" s="155"/>
      <c r="C858" s="156"/>
      <c r="D858" s="157"/>
      <c r="E858" s="158"/>
      <c r="F858" s="159"/>
    </row>
    <row r="859" spans="2:6" ht="16.05" customHeight="1" x14ac:dyDescent="0.3">
      <c r="B859" s="155"/>
      <c r="C859" s="156"/>
      <c r="D859" s="157"/>
      <c r="E859" s="158"/>
      <c r="F859" s="159"/>
    </row>
    <row r="860" spans="2:6" ht="16.05" customHeight="1" x14ac:dyDescent="0.3">
      <c r="B860" s="155"/>
      <c r="C860" s="156"/>
      <c r="D860" s="157"/>
      <c r="E860" s="158"/>
      <c r="F860" s="159"/>
    </row>
    <row r="861" spans="2:6" ht="16.05" customHeight="1" x14ac:dyDescent="0.3">
      <c r="B861" s="155"/>
      <c r="C861" s="156"/>
      <c r="D861" s="157"/>
      <c r="E861" s="158"/>
      <c r="F861" s="159"/>
    </row>
    <row r="862" spans="2:6" ht="16.05" customHeight="1" x14ac:dyDescent="0.3">
      <c r="B862" s="155"/>
      <c r="C862" s="156"/>
      <c r="D862" s="157"/>
      <c r="E862" s="158"/>
      <c r="F862" s="159"/>
    </row>
    <row r="863" spans="2:6" ht="16.05" customHeight="1" x14ac:dyDescent="0.3">
      <c r="B863" s="155"/>
      <c r="C863" s="156"/>
      <c r="D863" s="157"/>
      <c r="E863" s="158"/>
      <c r="F863" s="159"/>
    </row>
    <row r="864" spans="2:6" ht="16.05" customHeight="1" x14ac:dyDescent="0.3">
      <c r="B864" s="155"/>
      <c r="C864" s="156"/>
      <c r="D864" s="157"/>
      <c r="E864" s="158"/>
      <c r="F864" s="159"/>
    </row>
    <row r="865" spans="2:6" ht="16.05" customHeight="1" x14ac:dyDescent="0.3">
      <c r="B865" s="155"/>
      <c r="C865" s="156"/>
      <c r="D865" s="157"/>
      <c r="E865" s="158"/>
      <c r="F865" s="159"/>
    </row>
    <row r="866" spans="2:6" ht="16.05" customHeight="1" x14ac:dyDescent="0.3">
      <c r="B866" s="155"/>
      <c r="C866" s="156"/>
      <c r="D866" s="157"/>
      <c r="E866" s="158"/>
      <c r="F866" s="159"/>
    </row>
    <row r="867" spans="2:6" ht="16.05" customHeight="1" x14ac:dyDescent="0.3">
      <c r="B867" s="155"/>
      <c r="C867" s="156"/>
      <c r="D867" s="157"/>
      <c r="E867" s="158"/>
      <c r="F867" s="159"/>
    </row>
    <row r="868" spans="2:6" ht="16.05" customHeight="1" x14ac:dyDescent="0.3">
      <c r="B868" s="155"/>
      <c r="C868" s="156"/>
      <c r="D868" s="157"/>
      <c r="E868" s="158"/>
      <c r="F868" s="159"/>
    </row>
    <row r="869" spans="2:6" ht="16.05" customHeight="1" x14ac:dyDescent="0.3">
      <c r="B869" s="155"/>
      <c r="C869" s="156"/>
      <c r="D869" s="157"/>
      <c r="E869" s="158"/>
      <c r="F869" s="159"/>
    </row>
    <row r="870" spans="2:6" ht="16.05" customHeight="1" x14ac:dyDescent="0.3">
      <c r="B870" s="155"/>
      <c r="C870" s="156"/>
      <c r="D870" s="157"/>
      <c r="E870" s="158"/>
      <c r="F870" s="159"/>
    </row>
    <row r="871" spans="2:6" ht="16.05" customHeight="1" x14ac:dyDescent="0.3">
      <c r="B871" s="155"/>
      <c r="C871" s="156"/>
      <c r="D871" s="157"/>
      <c r="E871" s="158"/>
      <c r="F871" s="159"/>
    </row>
    <row r="872" spans="2:6" ht="16.05" customHeight="1" x14ac:dyDescent="0.3">
      <c r="B872" s="155"/>
      <c r="C872" s="156"/>
      <c r="D872" s="157"/>
      <c r="E872" s="158"/>
      <c r="F872" s="159"/>
    </row>
    <row r="873" spans="2:6" ht="16.05" customHeight="1" x14ac:dyDescent="0.3">
      <c r="B873" s="155"/>
      <c r="C873" s="156"/>
      <c r="D873" s="157"/>
      <c r="E873" s="158"/>
      <c r="F873" s="159"/>
    </row>
    <row r="874" spans="2:6" ht="16.05" customHeight="1" x14ac:dyDescent="0.3">
      <c r="B874" s="155"/>
      <c r="C874" s="156"/>
      <c r="D874" s="157"/>
      <c r="E874" s="158"/>
      <c r="F874" s="159"/>
    </row>
    <row r="875" spans="2:6" ht="16.05" customHeight="1" x14ac:dyDescent="0.3">
      <c r="B875" s="155"/>
      <c r="C875" s="156"/>
      <c r="D875" s="157"/>
      <c r="E875" s="158"/>
      <c r="F875" s="159"/>
    </row>
    <row r="876" spans="2:6" ht="16.05" customHeight="1" x14ac:dyDescent="0.3">
      <c r="B876" s="155"/>
      <c r="C876" s="156"/>
      <c r="D876" s="157"/>
      <c r="E876" s="158"/>
      <c r="F876" s="159"/>
    </row>
    <row r="877" spans="2:6" ht="16.05" customHeight="1" x14ac:dyDescent="0.3">
      <c r="B877" s="155"/>
      <c r="C877" s="156"/>
      <c r="D877" s="157"/>
      <c r="E877" s="158"/>
      <c r="F877" s="159"/>
    </row>
    <row r="878" spans="2:6" ht="16.05" customHeight="1" x14ac:dyDescent="0.3">
      <c r="B878" s="155"/>
      <c r="C878" s="156"/>
      <c r="D878" s="157"/>
      <c r="E878" s="158"/>
      <c r="F878" s="159"/>
    </row>
    <row r="879" spans="2:6" ht="16.05" customHeight="1" x14ac:dyDescent="0.3">
      <c r="B879" s="155"/>
      <c r="C879" s="156"/>
      <c r="D879" s="157"/>
      <c r="E879" s="158"/>
      <c r="F879" s="159"/>
    </row>
    <row r="880" spans="2:6" ht="16.05" customHeight="1" x14ac:dyDescent="0.3">
      <c r="B880" s="155"/>
      <c r="C880" s="156"/>
      <c r="D880" s="157"/>
      <c r="E880" s="158"/>
      <c r="F880" s="159"/>
    </row>
    <row r="881" spans="2:6" ht="16.05" customHeight="1" x14ac:dyDescent="0.3">
      <c r="B881" s="155"/>
      <c r="C881" s="156"/>
      <c r="D881" s="157"/>
      <c r="E881" s="158"/>
      <c r="F881" s="159"/>
    </row>
    <row r="882" spans="2:6" ht="16.05" customHeight="1" x14ac:dyDescent="0.3">
      <c r="B882" s="155"/>
      <c r="C882" s="156"/>
      <c r="D882" s="157"/>
      <c r="E882" s="158"/>
      <c r="F882" s="159"/>
    </row>
    <row r="883" spans="2:6" ht="16.05" customHeight="1" x14ac:dyDescent="0.3">
      <c r="B883" s="155"/>
      <c r="C883" s="156"/>
      <c r="D883" s="157"/>
      <c r="E883" s="158"/>
      <c r="F883" s="159"/>
    </row>
    <row r="884" spans="2:6" ht="16.05" customHeight="1" x14ac:dyDescent="0.3">
      <c r="B884" s="155"/>
      <c r="C884" s="156"/>
      <c r="D884" s="157"/>
      <c r="E884" s="158"/>
      <c r="F884" s="159"/>
    </row>
    <row r="885" spans="2:6" ht="16.05" customHeight="1" x14ac:dyDescent="0.3">
      <c r="B885" s="155"/>
      <c r="C885" s="156"/>
      <c r="D885" s="157"/>
      <c r="E885" s="158"/>
      <c r="F885" s="159"/>
    </row>
    <row r="886" spans="2:6" ht="16.05" customHeight="1" x14ac:dyDescent="0.3">
      <c r="B886" s="155"/>
      <c r="C886" s="156"/>
      <c r="D886" s="157"/>
      <c r="E886" s="158"/>
      <c r="F886" s="159"/>
    </row>
    <row r="887" spans="2:6" ht="16.05" customHeight="1" x14ac:dyDescent="0.3">
      <c r="B887" s="155"/>
      <c r="C887" s="156"/>
      <c r="D887" s="157"/>
      <c r="E887" s="158"/>
      <c r="F887" s="159"/>
    </row>
    <row r="888" spans="2:6" ht="16.05" customHeight="1" x14ac:dyDescent="0.3">
      <c r="B888" s="155"/>
      <c r="C888" s="156"/>
      <c r="D888" s="157"/>
      <c r="E888" s="158"/>
      <c r="F888" s="159"/>
    </row>
    <row r="889" spans="2:6" ht="16.05" customHeight="1" x14ac:dyDescent="0.3">
      <c r="B889" s="155"/>
      <c r="C889" s="156"/>
      <c r="D889" s="157"/>
      <c r="E889" s="158"/>
      <c r="F889" s="159"/>
    </row>
    <row r="890" spans="2:6" ht="16.05" customHeight="1" x14ac:dyDescent="0.3">
      <c r="B890" s="155"/>
      <c r="C890" s="156"/>
      <c r="D890" s="157"/>
      <c r="E890" s="158"/>
      <c r="F890" s="159"/>
    </row>
    <row r="891" spans="2:6" ht="16.05" customHeight="1" x14ac:dyDescent="0.3">
      <c r="B891" s="155"/>
      <c r="C891" s="156"/>
      <c r="D891" s="157"/>
      <c r="E891" s="158"/>
      <c r="F891" s="159"/>
    </row>
    <row r="892" spans="2:6" ht="16.05" customHeight="1" x14ac:dyDescent="0.3">
      <c r="B892" s="155"/>
      <c r="C892" s="156"/>
      <c r="D892" s="157"/>
      <c r="E892" s="158"/>
      <c r="F892" s="159"/>
    </row>
    <row r="893" spans="2:6" ht="16.05" customHeight="1" x14ac:dyDescent="0.3">
      <c r="B893" s="155"/>
      <c r="C893" s="156"/>
      <c r="D893" s="157"/>
      <c r="E893" s="158"/>
      <c r="F893" s="159"/>
    </row>
    <row r="894" spans="2:6" ht="16.05" customHeight="1" x14ac:dyDescent="0.3">
      <c r="B894" s="155"/>
      <c r="C894" s="156"/>
      <c r="D894" s="157"/>
      <c r="E894" s="158"/>
      <c r="F894" s="159"/>
    </row>
    <row r="895" spans="2:6" ht="16.05" customHeight="1" x14ac:dyDescent="0.3">
      <c r="B895" s="155"/>
      <c r="C895" s="156"/>
      <c r="D895" s="157"/>
      <c r="E895" s="158"/>
      <c r="F895" s="159"/>
    </row>
    <row r="896" spans="2:6" ht="16.05" customHeight="1" x14ac:dyDescent="0.3">
      <c r="B896" s="155"/>
      <c r="C896" s="156"/>
      <c r="D896" s="157"/>
      <c r="E896" s="158"/>
      <c r="F896" s="159"/>
    </row>
    <row r="897" spans="2:6" ht="16.05" customHeight="1" x14ac:dyDescent="0.3">
      <c r="B897" s="155"/>
      <c r="C897" s="156"/>
      <c r="D897" s="157"/>
      <c r="E897" s="158"/>
      <c r="F897" s="159"/>
    </row>
    <row r="898" spans="2:6" ht="16.05" customHeight="1" x14ac:dyDescent="0.3">
      <c r="B898" s="155"/>
      <c r="C898" s="156"/>
      <c r="D898" s="157"/>
      <c r="E898" s="158"/>
      <c r="F898" s="159"/>
    </row>
    <row r="899" spans="2:6" ht="16.05" customHeight="1" x14ac:dyDescent="0.3">
      <c r="B899" s="155"/>
      <c r="C899" s="156"/>
      <c r="D899" s="157"/>
      <c r="E899" s="158"/>
      <c r="F899" s="159"/>
    </row>
    <row r="900" spans="2:6" ht="16.05" customHeight="1" x14ac:dyDescent="0.3">
      <c r="B900" s="155"/>
      <c r="C900" s="156"/>
      <c r="D900" s="157"/>
      <c r="E900" s="158"/>
      <c r="F900" s="159"/>
    </row>
    <row r="901" spans="2:6" ht="16.05" customHeight="1" x14ac:dyDescent="0.3">
      <c r="B901" s="155"/>
      <c r="C901" s="156"/>
      <c r="D901" s="157"/>
      <c r="E901" s="158"/>
      <c r="F901" s="159"/>
    </row>
    <row r="902" spans="2:6" ht="16.05" customHeight="1" x14ac:dyDescent="0.3">
      <c r="B902" s="155"/>
      <c r="C902" s="156"/>
      <c r="D902" s="157"/>
      <c r="E902" s="158"/>
      <c r="F902" s="159"/>
    </row>
    <row r="903" spans="2:6" ht="16.05" customHeight="1" x14ac:dyDescent="0.3">
      <c r="B903" s="155"/>
      <c r="C903" s="156"/>
      <c r="D903" s="157"/>
      <c r="E903" s="158"/>
      <c r="F903" s="159"/>
    </row>
    <row r="904" spans="2:6" ht="16.05" customHeight="1" x14ac:dyDescent="0.3">
      <c r="B904" s="155"/>
      <c r="C904" s="156"/>
      <c r="D904" s="157"/>
      <c r="E904" s="158"/>
      <c r="F904" s="159"/>
    </row>
    <row r="905" spans="2:6" ht="16.05" customHeight="1" x14ac:dyDescent="0.3">
      <c r="B905" s="155"/>
      <c r="C905" s="156"/>
      <c r="D905" s="157"/>
      <c r="E905" s="158"/>
      <c r="F905" s="159"/>
    </row>
    <row r="906" spans="2:6" ht="16.05" customHeight="1" x14ac:dyDescent="0.3">
      <c r="B906" s="155"/>
      <c r="C906" s="156"/>
      <c r="D906" s="157"/>
      <c r="E906" s="158"/>
      <c r="F906" s="159"/>
    </row>
    <row r="907" spans="2:6" ht="16.05" customHeight="1" x14ac:dyDescent="0.3">
      <c r="B907" s="155"/>
      <c r="C907" s="156"/>
      <c r="D907" s="157"/>
      <c r="E907" s="158"/>
      <c r="F907" s="159"/>
    </row>
    <row r="908" spans="2:6" ht="16.05" customHeight="1" x14ac:dyDescent="0.3">
      <c r="B908" s="155"/>
      <c r="C908" s="156"/>
      <c r="D908" s="157"/>
      <c r="E908" s="158"/>
      <c r="F908" s="159"/>
    </row>
    <row r="909" spans="2:6" ht="16.05" customHeight="1" x14ac:dyDescent="0.3">
      <c r="B909" s="155"/>
      <c r="C909" s="156"/>
      <c r="D909" s="157"/>
      <c r="E909" s="158"/>
      <c r="F909" s="159"/>
    </row>
    <row r="910" spans="2:6" ht="16.05" customHeight="1" x14ac:dyDescent="0.3">
      <c r="B910" s="155"/>
      <c r="C910" s="156"/>
      <c r="D910" s="157"/>
      <c r="E910" s="158"/>
      <c r="F910" s="159"/>
    </row>
    <row r="911" spans="2:6" ht="16.05" customHeight="1" x14ac:dyDescent="0.3">
      <c r="B911" s="155"/>
      <c r="C911" s="156"/>
      <c r="D911" s="157"/>
      <c r="E911" s="158"/>
      <c r="F911" s="159"/>
    </row>
    <row r="912" spans="2:6" ht="16.05" customHeight="1" x14ac:dyDescent="0.3">
      <c r="B912" s="155"/>
      <c r="C912" s="156"/>
      <c r="D912" s="157"/>
      <c r="E912" s="158"/>
      <c r="F912" s="159"/>
    </row>
    <row r="913" spans="2:6" ht="16.05" customHeight="1" x14ac:dyDescent="0.3">
      <c r="B913" s="155"/>
      <c r="C913" s="156"/>
      <c r="D913" s="157"/>
      <c r="E913" s="158"/>
      <c r="F913" s="159"/>
    </row>
    <row r="914" spans="2:6" ht="16.05" customHeight="1" x14ac:dyDescent="0.3">
      <c r="B914" s="155"/>
      <c r="C914" s="156"/>
      <c r="D914" s="157"/>
      <c r="E914" s="158"/>
      <c r="F914" s="159"/>
    </row>
    <row r="915" spans="2:6" ht="16.05" customHeight="1" x14ac:dyDescent="0.3">
      <c r="B915" s="155"/>
      <c r="C915" s="156"/>
      <c r="D915" s="157"/>
      <c r="E915" s="158"/>
      <c r="F915" s="159"/>
    </row>
    <row r="916" spans="2:6" ht="16.05" customHeight="1" x14ac:dyDescent="0.3">
      <c r="B916" s="155"/>
      <c r="C916" s="156"/>
      <c r="D916" s="157"/>
      <c r="E916" s="158"/>
      <c r="F916" s="159"/>
    </row>
    <row r="917" spans="2:6" ht="16.05" customHeight="1" x14ac:dyDescent="0.3">
      <c r="B917" s="155"/>
      <c r="C917" s="156"/>
      <c r="D917" s="157"/>
      <c r="E917" s="158"/>
      <c r="F917" s="159"/>
    </row>
    <row r="918" spans="2:6" ht="16.05" customHeight="1" x14ac:dyDescent="0.3">
      <c r="B918" s="155"/>
      <c r="C918" s="156"/>
      <c r="D918" s="157"/>
      <c r="E918" s="158"/>
      <c r="F918" s="159"/>
    </row>
    <row r="919" spans="2:6" ht="16.05" customHeight="1" x14ac:dyDescent="0.3">
      <c r="B919" s="155"/>
      <c r="C919" s="156"/>
      <c r="D919" s="157"/>
      <c r="E919" s="158"/>
      <c r="F919" s="159"/>
    </row>
    <row r="920" spans="2:6" ht="16.05" customHeight="1" x14ac:dyDescent="0.3">
      <c r="B920" s="155"/>
      <c r="C920" s="156"/>
      <c r="D920" s="157"/>
      <c r="E920" s="158"/>
      <c r="F920" s="159"/>
    </row>
    <row r="921" spans="2:6" ht="16.05" customHeight="1" x14ac:dyDescent="0.3">
      <c r="B921" s="155"/>
      <c r="C921" s="156"/>
      <c r="D921" s="157"/>
      <c r="E921" s="158"/>
      <c r="F921" s="159"/>
    </row>
    <row r="922" spans="2:6" ht="16.05" customHeight="1" x14ac:dyDescent="0.3">
      <c r="B922" s="155"/>
      <c r="C922" s="156"/>
      <c r="D922" s="157"/>
      <c r="E922" s="158"/>
      <c r="F922" s="159"/>
    </row>
    <row r="923" spans="2:6" ht="16.05" customHeight="1" x14ac:dyDescent="0.3">
      <c r="B923" s="155"/>
      <c r="C923" s="156"/>
      <c r="D923" s="157"/>
      <c r="E923" s="158"/>
      <c r="F923" s="159"/>
    </row>
    <row r="924" spans="2:6" ht="16.05" customHeight="1" x14ac:dyDescent="0.3">
      <c r="B924" s="155"/>
      <c r="C924" s="156"/>
      <c r="D924" s="157"/>
      <c r="E924" s="158"/>
      <c r="F924" s="159"/>
    </row>
    <row r="925" spans="2:6" ht="16.05" customHeight="1" x14ac:dyDescent="0.3">
      <c r="B925" s="155"/>
      <c r="C925" s="156"/>
      <c r="D925" s="157"/>
      <c r="E925" s="158"/>
      <c r="F925" s="159"/>
    </row>
    <row r="926" spans="2:6" ht="16.05" customHeight="1" x14ac:dyDescent="0.3">
      <c r="B926" s="155"/>
      <c r="C926" s="156"/>
      <c r="D926" s="157"/>
      <c r="E926" s="158"/>
      <c r="F926" s="159"/>
    </row>
    <row r="927" spans="2:6" ht="16.05" customHeight="1" x14ac:dyDescent="0.3">
      <c r="B927" s="155"/>
      <c r="C927" s="156"/>
      <c r="D927" s="157"/>
      <c r="E927" s="158"/>
      <c r="F927" s="159"/>
    </row>
    <row r="928" spans="2:6" ht="16.05" customHeight="1" x14ac:dyDescent="0.3">
      <c r="B928" s="155"/>
      <c r="C928" s="156"/>
      <c r="D928" s="157"/>
      <c r="E928" s="158"/>
      <c r="F928" s="159"/>
    </row>
    <row r="929" spans="2:6" ht="16.05" customHeight="1" x14ac:dyDescent="0.3">
      <c r="B929" s="155"/>
      <c r="C929" s="156"/>
      <c r="D929" s="157"/>
      <c r="E929" s="158"/>
      <c r="F929" s="159"/>
    </row>
    <row r="930" spans="2:6" ht="16.05" customHeight="1" x14ac:dyDescent="0.3">
      <c r="B930" s="155"/>
      <c r="C930" s="156"/>
      <c r="D930" s="157"/>
      <c r="E930" s="158"/>
      <c r="F930" s="159"/>
    </row>
    <row r="931" spans="2:6" ht="16.05" customHeight="1" x14ac:dyDescent="0.3">
      <c r="B931" s="155"/>
      <c r="C931" s="156"/>
      <c r="D931" s="157"/>
      <c r="E931" s="158"/>
      <c r="F931" s="159"/>
    </row>
    <row r="932" spans="2:6" ht="16.05" customHeight="1" x14ac:dyDescent="0.3">
      <c r="B932" s="155"/>
      <c r="C932" s="156"/>
      <c r="D932" s="157"/>
      <c r="E932" s="158"/>
      <c r="F932" s="159"/>
    </row>
    <row r="933" spans="2:6" ht="16.05" customHeight="1" x14ac:dyDescent="0.3">
      <c r="B933" s="155"/>
      <c r="C933" s="156"/>
      <c r="D933" s="157"/>
      <c r="E933" s="158"/>
      <c r="F933" s="159"/>
    </row>
    <row r="934" spans="2:6" ht="16.05" customHeight="1" x14ac:dyDescent="0.3">
      <c r="B934" s="155"/>
      <c r="C934" s="156"/>
      <c r="D934" s="157"/>
      <c r="E934" s="158"/>
      <c r="F934" s="159"/>
    </row>
    <row r="935" spans="2:6" ht="16.05" customHeight="1" x14ac:dyDescent="0.3">
      <c r="B935" s="155"/>
      <c r="C935" s="156"/>
      <c r="D935" s="157"/>
      <c r="E935" s="158"/>
      <c r="F935" s="159"/>
    </row>
    <row r="936" spans="2:6" ht="16.05" customHeight="1" x14ac:dyDescent="0.3">
      <c r="B936" s="155"/>
      <c r="C936" s="156"/>
      <c r="D936" s="157"/>
      <c r="E936" s="158"/>
      <c r="F936" s="159"/>
    </row>
    <row r="937" spans="2:6" ht="16.05" customHeight="1" x14ac:dyDescent="0.3">
      <c r="B937" s="155"/>
      <c r="C937" s="156"/>
      <c r="D937" s="157"/>
      <c r="E937" s="158"/>
      <c r="F937" s="159"/>
    </row>
    <row r="938" spans="2:6" ht="16.05" customHeight="1" x14ac:dyDescent="0.3">
      <c r="B938" s="155"/>
      <c r="C938" s="156"/>
      <c r="D938" s="157"/>
      <c r="E938" s="158"/>
      <c r="F938" s="159"/>
    </row>
    <row r="939" spans="2:6" ht="16.05" customHeight="1" x14ac:dyDescent="0.3">
      <c r="B939" s="155"/>
      <c r="C939" s="156"/>
      <c r="D939" s="157"/>
      <c r="E939" s="158"/>
      <c r="F939" s="159"/>
    </row>
    <row r="940" spans="2:6" ht="16.05" customHeight="1" x14ac:dyDescent="0.3">
      <c r="B940" s="155"/>
      <c r="C940" s="156"/>
      <c r="D940" s="157"/>
      <c r="E940" s="158"/>
      <c r="F940" s="159"/>
    </row>
    <row r="941" spans="2:6" ht="16.05" customHeight="1" x14ac:dyDescent="0.3">
      <c r="B941" s="155"/>
      <c r="C941" s="156"/>
      <c r="D941" s="157"/>
      <c r="E941" s="158"/>
      <c r="F941" s="159"/>
    </row>
    <row r="942" spans="2:6" ht="16.05" customHeight="1" x14ac:dyDescent="0.3">
      <c r="B942" s="155"/>
      <c r="C942" s="156"/>
      <c r="D942" s="157"/>
      <c r="E942" s="158"/>
      <c r="F942" s="159"/>
    </row>
    <row r="943" spans="2:6" ht="16.05" customHeight="1" x14ac:dyDescent="0.3">
      <c r="B943" s="155"/>
      <c r="C943" s="156"/>
      <c r="D943" s="157"/>
      <c r="E943" s="158"/>
      <c r="F943" s="159"/>
    </row>
    <row r="944" spans="2:6" ht="16.05" customHeight="1" x14ac:dyDescent="0.3">
      <c r="B944" s="155"/>
      <c r="C944" s="156"/>
      <c r="D944" s="157"/>
      <c r="E944" s="158"/>
      <c r="F944" s="159"/>
    </row>
    <row r="945" spans="2:6" ht="16.05" customHeight="1" x14ac:dyDescent="0.3">
      <c r="B945" s="155"/>
      <c r="C945" s="156"/>
      <c r="D945" s="157"/>
      <c r="E945" s="158"/>
      <c r="F945" s="159"/>
    </row>
    <row r="946" spans="2:6" ht="16.05" customHeight="1" x14ac:dyDescent="0.3">
      <c r="B946" s="155"/>
      <c r="C946" s="156"/>
      <c r="D946" s="157"/>
      <c r="E946" s="158"/>
      <c r="F946" s="159"/>
    </row>
    <row r="947" spans="2:6" ht="16.05" customHeight="1" x14ac:dyDescent="0.3">
      <c r="B947" s="155"/>
      <c r="C947" s="156"/>
      <c r="D947" s="157"/>
      <c r="E947" s="158"/>
      <c r="F947" s="159"/>
    </row>
    <row r="948" spans="2:6" ht="16.05" customHeight="1" x14ac:dyDescent="0.3">
      <c r="B948" s="155"/>
      <c r="C948" s="156"/>
      <c r="D948" s="157"/>
      <c r="E948" s="158"/>
      <c r="F948" s="159"/>
    </row>
    <row r="949" spans="2:6" ht="16.05" customHeight="1" x14ac:dyDescent="0.3">
      <c r="B949" s="155"/>
      <c r="C949" s="156"/>
      <c r="D949" s="157"/>
      <c r="E949" s="158"/>
      <c r="F949" s="159"/>
    </row>
    <row r="950" spans="2:6" ht="16.05" customHeight="1" x14ac:dyDescent="0.3">
      <c r="B950" s="155"/>
      <c r="C950" s="156"/>
      <c r="D950" s="157"/>
      <c r="E950" s="158"/>
      <c r="F950" s="159"/>
    </row>
    <row r="951" spans="2:6" ht="16.05" customHeight="1" x14ac:dyDescent="0.3">
      <c r="B951" s="155"/>
      <c r="C951" s="156"/>
      <c r="D951" s="157"/>
      <c r="E951" s="158"/>
      <c r="F951" s="159"/>
    </row>
    <row r="952" spans="2:6" ht="16.05" customHeight="1" x14ac:dyDescent="0.3">
      <c r="B952" s="155"/>
      <c r="C952" s="156"/>
      <c r="D952" s="157"/>
      <c r="E952" s="158"/>
      <c r="F952" s="159"/>
    </row>
    <row r="953" spans="2:6" ht="16.05" customHeight="1" x14ac:dyDescent="0.3">
      <c r="B953" s="155"/>
      <c r="C953" s="156"/>
      <c r="D953" s="157"/>
      <c r="E953" s="158"/>
      <c r="F953" s="159"/>
    </row>
    <row r="954" spans="2:6" ht="16.05" customHeight="1" x14ac:dyDescent="0.3">
      <c r="B954" s="155"/>
      <c r="C954" s="156"/>
      <c r="D954" s="157"/>
      <c r="E954" s="158"/>
      <c r="F954" s="159"/>
    </row>
    <row r="955" spans="2:6" ht="16.05" customHeight="1" x14ac:dyDescent="0.3">
      <c r="B955" s="155"/>
      <c r="C955" s="156"/>
      <c r="D955" s="157"/>
      <c r="E955" s="158"/>
      <c r="F955" s="159"/>
    </row>
    <row r="956" spans="2:6" ht="16.05" customHeight="1" x14ac:dyDescent="0.3">
      <c r="B956" s="155"/>
      <c r="C956" s="156"/>
      <c r="D956" s="157"/>
      <c r="E956" s="158"/>
      <c r="F956" s="159"/>
    </row>
    <row r="957" spans="2:6" ht="16.05" customHeight="1" x14ac:dyDescent="0.3">
      <c r="B957" s="155"/>
      <c r="C957" s="156"/>
      <c r="D957" s="157"/>
      <c r="E957" s="158"/>
      <c r="F957" s="159"/>
    </row>
    <row r="958" spans="2:6" ht="16.05" customHeight="1" x14ac:dyDescent="0.3">
      <c r="B958" s="155"/>
      <c r="C958" s="156"/>
      <c r="D958" s="157"/>
      <c r="E958" s="158"/>
      <c r="F958" s="159"/>
    </row>
    <row r="959" spans="2:6" ht="16.05" customHeight="1" x14ac:dyDescent="0.3">
      <c r="B959" s="155"/>
      <c r="C959" s="156"/>
      <c r="D959" s="157"/>
      <c r="E959" s="158"/>
      <c r="F959" s="159"/>
    </row>
    <row r="960" spans="2:6" ht="16.05" customHeight="1" x14ac:dyDescent="0.3">
      <c r="B960" s="155"/>
      <c r="C960" s="156"/>
      <c r="D960" s="157"/>
      <c r="E960" s="158"/>
      <c r="F960" s="159"/>
    </row>
    <row r="961" spans="2:6" ht="16.05" customHeight="1" x14ac:dyDescent="0.3">
      <c r="B961" s="155"/>
      <c r="C961" s="156"/>
      <c r="D961" s="157"/>
      <c r="E961" s="158"/>
      <c r="F961" s="159"/>
    </row>
    <row r="962" spans="2:6" ht="16.05" customHeight="1" x14ac:dyDescent="0.3">
      <c r="B962" s="155"/>
      <c r="C962" s="156"/>
      <c r="D962" s="157"/>
      <c r="E962" s="158"/>
      <c r="F962" s="159"/>
    </row>
    <row r="963" spans="2:6" ht="16.05" customHeight="1" x14ac:dyDescent="0.3">
      <c r="B963" s="155"/>
      <c r="C963" s="156"/>
      <c r="D963" s="157"/>
      <c r="E963" s="158"/>
      <c r="F963" s="159"/>
    </row>
    <row r="964" spans="2:6" ht="16.05" customHeight="1" x14ac:dyDescent="0.3">
      <c r="B964" s="155"/>
      <c r="C964" s="156"/>
      <c r="D964" s="157"/>
      <c r="E964" s="158"/>
      <c r="F964" s="159"/>
    </row>
    <row r="965" spans="2:6" ht="16.05" customHeight="1" x14ac:dyDescent="0.3">
      <c r="B965" s="155"/>
      <c r="C965" s="156"/>
      <c r="D965" s="157"/>
      <c r="E965" s="158"/>
      <c r="F965" s="159"/>
    </row>
    <row r="966" spans="2:6" ht="16.05" customHeight="1" x14ac:dyDescent="0.3">
      <c r="B966" s="155"/>
      <c r="C966" s="156"/>
      <c r="D966" s="157"/>
      <c r="E966" s="158"/>
      <c r="F966" s="159"/>
    </row>
    <row r="967" spans="2:6" ht="16.05" customHeight="1" x14ac:dyDescent="0.3">
      <c r="B967" s="155"/>
      <c r="C967" s="156"/>
      <c r="D967" s="157"/>
      <c r="E967" s="158"/>
      <c r="F967" s="159"/>
    </row>
    <row r="968" spans="2:6" ht="16.05" customHeight="1" x14ac:dyDescent="0.3">
      <c r="B968" s="155"/>
      <c r="C968" s="156"/>
      <c r="D968" s="157"/>
      <c r="E968" s="158"/>
      <c r="F968" s="159"/>
    </row>
    <row r="969" spans="2:6" ht="16.05" customHeight="1" x14ac:dyDescent="0.3">
      <c r="B969" s="155"/>
      <c r="C969" s="156"/>
      <c r="D969" s="157"/>
      <c r="E969" s="158"/>
      <c r="F969" s="159"/>
    </row>
    <row r="970" spans="2:6" ht="16.05" customHeight="1" x14ac:dyDescent="0.3">
      <c r="B970" s="155"/>
      <c r="C970" s="156"/>
      <c r="D970" s="157"/>
      <c r="E970" s="158"/>
      <c r="F970" s="159"/>
    </row>
    <row r="971" spans="2:6" ht="16.05" customHeight="1" x14ac:dyDescent="0.3">
      <c r="B971" s="155"/>
      <c r="C971" s="156"/>
      <c r="D971" s="157"/>
      <c r="E971" s="158"/>
      <c r="F971" s="159"/>
    </row>
    <row r="972" spans="2:6" ht="16.05" customHeight="1" x14ac:dyDescent="0.3">
      <c r="B972" s="155"/>
      <c r="C972" s="156"/>
      <c r="D972" s="157"/>
      <c r="E972" s="158"/>
      <c r="F972" s="159"/>
    </row>
    <row r="973" spans="2:6" ht="16.05" customHeight="1" x14ac:dyDescent="0.3">
      <c r="B973" s="155"/>
      <c r="C973" s="156"/>
      <c r="D973" s="157"/>
      <c r="E973" s="158"/>
      <c r="F973" s="159"/>
    </row>
    <row r="974" spans="2:6" ht="16.05" customHeight="1" x14ac:dyDescent="0.3">
      <c r="B974" s="155"/>
      <c r="C974" s="156"/>
      <c r="D974" s="157"/>
      <c r="E974" s="158"/>
      <c r="F974" s="159"/>
    </row>
    <row r="975" spans="2:6" ht="16.05" customHeight="1" x14ac:dyDescent="0.3">
      <c r="B975" s="155"/>
      <c r="C975" s="156"/>
      <c r="D975" s="157"/>
      <c r="E975" s="158"/>
      <c r="F975" s="159"/>
    </row>
    <row r="976" spans="2:6" ht="16.05" customHeight="1" x14ac:dyDescent="0.3">
      <c r="B976" s="155"/>
      <c r="C976" s="156"/>
      <c r="D976" s="157"/>
      <c r="E976" s="158"/>
      <c r="F976" s="159"/>
    </row>
    <row r="977" spans="2:6" ht="16.05" customHeight="1" x14ac:dyDescent="0.3">
      <c r="B977" s="155"/>
      <c r="C977" s="156"/>
      <c r="D977" s="157"/>
      <c r="E977" s="158"/>
      <c r="F977" s="159"/>
    </row>
    <row r="978" spans="2:6" ht="16.05" customHeight="1" x14ac:dyDescent="0.3">
      <c r="B978" s="155"/>
      <c r="C978" s="156"/>
      <c r="D978" s="157"/>
      <c r="E978" s="158"/>
      <c r="F978" s="159"/>
    </row>
    <row r="979" spans="2:6" ht="16.05" customHeight="1" x14ac:dyDescent="0.3">
      <c r="B979" s="155"/>
      <c r="C979" s="156"/>
      <c r="D979" s="157"/>
      <c r="E979" s="158"/>
      <c r="F979" s="159"/>
    </row>
    <row r="980" spans="2:6" ht="16.05" customHeight="1" x14ac:dyDescent="0.3">
      <c r="B980" s="155"/>
      <c r="C980" s="156"/>
      <c r="D980" s="157"/>
      <c r="E980" s="158"/>
      <c r="F980" s="159"/>
    </row>
    <row r="981" spans="2:6" ht="16.05" customHeight="1" x14ac:dyDescent="0.3">
      <c r="B981" s="155"/>
      <c r="C981" s="156"/>
      <c r="D981" s="157"/>
      <c r="E981" s="158"/>
      <c r="F981" s="159"/>
    </row>
    <row r="982" spans="2:6" ht="16.05" customHeight="1" x14ac:dyDescent="0.3">
      <c r="B982" s="155"/>
      <c r="C982" s="156"/>
      <c r="D982" s="157"/>
      <c r="E982" s="158"/>
      <c r="F982" s="159"/>
    </row>
    <row r="983" spans="2:6" ht="16.05" customHeight="1" x14ac:dyDescent="0.3">
      <c r="B983" s="155"/>
      <c r="C983" s="156"/>
      <c r="D983" s="157"/>
      <c r="E983" s="158"/>
      <c r="F983" s="159"/>
    </row>
    <row r="984" spans="2:6" ht="16.05" customHeight="1" x14ac:dyDescent="0.3">
      <c r="B984" s="155"/>
      <c r="C984" s="156"/>
      <c r="D984" s="157"/>
      <c r="E984" s="158"/>
      <c r="F984" s="159"/>
    </row>
    <row r="985" spans="2:6" ht="16.05" customHeight="1" x14ac:dyDescent="0.3">
      <c r="B985" s="155"/>
      <c r="C985" s="156"/>
      <c r="D985" s="157"/>
      <c r="E985" s="158"/>
      <c r="F985" s="159"/>
    </row>
    <row r="986" spans="2:6" ht="16.05" customHeight="1" x14ac:dyDescent="0.3">
      <c r="B986" s="155"/>
      <c r="C986" s="156"/>
      <c r="D986" s="157"/>
      <c r="E986" s="158"/>
      <c r="F986" s="159"/>
    </row>
    <row r="987" spans="2:6" ht="16.05" customHeight="1" x14ac:dyDescent="0.3">
      <c r="B987" s="155"/>
      <c r="C987" s="156"/>
      <c r="D987" s="157"/>
      <c r="E987" s="158"/>
      <c r="F987" s="159"/>
    </row>
    <row r="988" spans="2:6" ht="16.05" customHeight="1" x14ac:dyDescent="0.3">
      <c r="B988" s="155"/>
      <c r="C988" s="156"/>
      <c r="D988" s="157"/>
      <c r="E988" s="158"/>
      <c r="F988" s="159"/>
    </row>
    <row r="989" spans="2:6" ht="16.05" customHeight="1" x14ac:dyDescent="0.3">
      <c r="B989" s="155"/>
      <c r="C989" s="156"/>
      <c r="D989" s="157"/>
      <c r="E989" s="158"/>
      <c r="F989" s="159"/>
    </row>
    <row r="990" spans="2:6" ht="16.05" customHeight="1" x14ac:dyDescent="0.3">
      <c r="B990" s="155"/>
      <c r="C990" s="156"/>
      <c r="D990" s="157"/>
      <c r="E990" s="158"/>
      <c r="F990" s="159"/>
    </row>
    <row r="991" spans="2:6" ht="16.05" customHeight="1" x14ac:dyDescent="0.3">
      <c r="B991" s="155"/>
      <c r="C991" s="156"/>
      <c r="D991" s="157"/>
      <c r="E991" s="158"/>
      <c r="F991" s="159"/>
    </row>
    <row r="992" spans="2:6" ht="16.05" customHeight="1" x14ac:dyDescent="0.3">
      <c r="B992" s="155"/>
      <c r="C992" s="156"/>
      <c r="D992" s="157"/>
      <c r="E992" s="158"/>
      <c r="F992" s="159"/>
    </row>
    <row r="993" spans="2:6" ht="16.05" customHeight="1" x14ac:dyDescent="0.3">
      <c r="B993" s="155"/>
      <c r="C993" s="156"/>
      <c r="D993" s="157"/>
      <c r="E993" s="158"/>
      <c r="F993" s="159"/>
    </row>
    <row r="994" spans="2:6" ht="16.05" customHeight="1" x14ac:dyDescent="0.3">
      <c r="B994" s="155"/>
      <c r="C994" s="156"/>
      <c r="D994" s="157"/>
      <c r="E994" s="158"/>
      <c r="F994" s="159"/>
    </row>
    <row r="995" spans="2:6" ht="16.05" customHeight="1" x14ac:dyDescent="0.3">
      <c r="B995" s="155"/>
      <c r="C995" s="156"/>
      <c r="D995" s="157"/>
      <c r="E995" s="158"/>
      <c r="F995" s="159"/>
    </row>
    <row r="996" spans="2:6" ht="16.05" customHeight="1" x14ac:dyDescent="0.3">
      <c r="B996" s="155"/>
      <c r="C996" s="156"/>
      <c r="D996" s="157"/>
      <c r="E996" s="158"/>
      <c r="F996" s="159"/>
    </row>
    <row r="997" spans="2:6" ht="16.05" customHeight="1" x14ac:dyDescent="0.3">
      <c r="B997" s="155"/>
      <c r="C997" s="156"/>
      <c r="D997" s="157"/>
      <c r="E997" s="158"/>
      <c r="F997" s="159"/>
    </row>
    <row r="998" spans="2:6" ht="16.05" customHeight="1" x14ac:dyDescent="0.3">
      <c r="B998" s="155"/>
      <c r="C998" s="156"/>
      <c r="D998" s="157"/>
      <c r="E998" s="158"/>
      <c r="F998" s="159"/>
    </row>
    <row r="999" spans="2:6" ht="16.05" customHeight="1" x14ac:dyDescent="0.3">
      <c r="B999" s="155"/>
      <c r="C999" s="156"/>
      <c r="D999" s="157"/>
      <c r="E999" s="158"/>
      <c r="F999" s="159"/>
    </row>
    <row r="1000" spans="2:6" ht="16.05" customHeight="1" x14ac:dyDescent="0.3">
      <c r="B1000" s="155"/>
      <c r="C1000" s="156"/>
      <c r="D1000" s="157"/>
      <c r="E1000" s="158"/>
      <c r="F1000" s="159"/>
    </row>
    <row r="1001" spans="2:6" ht="16.05" customHeight="1" x14ac:dyDescent="0.3">
      <c r="B1001" s="155"/>
      <c r="C1001" s="156"/>
      <c r="D1001" s="157"/>
      <c r="E1001" s="158"/>
      <c r="F1001" s="159"/>
    </row>
    <row r="1002" spans="2:6" ht="16.05" customHeight="1" x14ac:dyDescent="0.3">
      <c r="B1002" s="155"/>
      <c r="C1002" s="156"/>
      <c r="D1002" s="157"/>
      <c r="E1002" s="158"/>
      <c r="F1002" s="159"/>
    </row>
    <row r="1003" spans="2:6" ht="16.05" customHeight="1" x14ac:dyDescent="0.3">
      <c r="B1003" s="155"/>
      <c r="C1003" s="156"/>
      <c r="D1003" s="157"/>
      <c r="E1003" s="158"/>
      <c r="F1003" s="159"/>
    </row>
    <row r="1004" spans="2:6" ht="16.05" customHeight="1" x14ac:dyDescent="0.3">
      <c r="B1004" s="155"/>
      <c r="C1004" s="156"/>
      <c r="D1004" s="157"/>
      <c r="E1004" s="158"/>
      <c r="F1004" s="159"/>
    </row>
    <row r="1005" spans="2:6" ht="16.05" customHeight="1" x14ac:dyDescent="0.3">
      <c r="B1005" s="155"/>
      <c r="C1005" s="156"/>
      <c r="D1005" s="157"/>
      <c r="E1005" s="158"/>
      <c r="F1005" s="159"/>
    </row>
    <row r="1006" spans="2:6" ht="16.05" customHeight="1" x14ac:dyDescent="0.3">
      <c r="B1006" s="155"/>
      <c r="C1006" s="156"/>
      <c r="D1006" s="157"/>
      <c r="E1006" s="158"/>
      <c r="F1006" s="159"/>
    </row>
    <row r="1007" spans="2:6" ht="16.05" customHeight="1" x14ac:dyDescent="0.3">
      <c r="B1007" s="155"/>
      <c r="C1007" s="156"/>
      <c r="D1007" s="157"/>
      <c r="E1007" s="158"/>
      <c r="F1007" s="159"/>
    </row>
    <row r="1008" spans="2:6" ht="16.05" customHeight="1" x14ac:dyDescent="0.3">
      <c r="B1008" s="155"/>
      <c r="C1008" s="156"/>
      <c r="D1008" s="157"/>
      <c r="E1008" s="158"/>
      <c r="F1008" s="159"/>
    </row>
    <row r="1009" spans="2:6" ht="16.05" customHeight="1" x14ac:dyDescent="0.3">
      <c r="B1009" s="155"/>
      <c r="C1009" s="156"/>
      <c r="D1009" s="157"/>
      <c r="E1009" s="158"/>
      <c r="F1009" s="159"/>
    </row>
    <row r="1010" spans="2:6" ht="16.05" customHeight="1" x14ac:dyDescent="0.3">
      <c r="B1010" s="155"/>
      <c r="C1010" s="156"/>
      <c r="D1010" s="157"/>
      <c r="E1010" s="158"/>
      <c r="F1010" s="159"/>
    </row>
    <row r="1011" spans="2:6" ht="16.05" customHeight="1" x14ac:dyDescent="0.3">
      <c r="B1011" s="155"/>
      <c r="C1011" s="156"/>
      <c r="D1011" s="157"/>
      <c r="E1011" s="158"/>
      <c r="F1011" s="159"/>
    </row>
    <row r="1012" spans="2:6" ht="16.05" customHeight="1" x14ac:dyDescent="0.3">
      <c r="B1012" s="155"/>
      <c r="C1012" s="156"/>
      <c r="D1012" s="157"/>
      <c r="E1012" s="158"/>
      <c r="F1012" s="159"/>
    </row>
    <row r="1013" spans="2:6" ht="16.05" customHeight="1" x14ac:dyDescent="0.3">
      <c r="B1013" s="155"/>
      <c r="C1013" s="156"/>
      <c r="D1013" s="157"/>
      <c r="E1013" s="158"/>
      <c r="F1013" s="159"/>
    </row>
    <row r="1014" spans="2:6" ht="16.05" customHeight="1" x14ac:dyDescent="0.3">
      <c r="B1014" s="155"/>
      <c r="C1014" s="156"/>
      <c r="D1014" s="157"/>
      <c r="E1014" s="158"/>
      <c r="F1014" s="159"/>
    </row>
    <row r="1015" spans="2:6" ht="16.05" customHeight="1" x14ac:dyDescent="0.3">
      <c r="B1015" s="155"/>
      <c r="C1015" s="156"/>
      <c r="D1015" s="157"/>
      <c r="E1015" s="158"/>
      <c r="F1015" s="159"/>
    </row>
    <row r="1016" spans="2:6" ht="16.05" customHeight="1" x14ac:dyDescent="0.3">
      <c r="B1016" s="155"/>
      <c r="C1016" s="156"/>
      <c r="D1016" s="157"/>
      <c r="E1016" s="158"/>
      <c r="F1016" s="159"/>
    </row>
    <row r="1017" spans="2:6" ht="16.05" customHeight="1" x14ac:dyDescent="0.3">
      <c r="B1017" s="155"/>
      <c r="C1017" s="156"/>
      <c r="D1017" s="157"/>
      <c r="E1017" s="158"/>
      <c r="F1017" s="159"/>
    </row>
    <row r="1018" spans="2:6" ht="16.05" customHeight="1" x14ac:dyDescent="0.3">
      <c r="B1018" s="155"/>
      <c r="C1018" s="156"/>
      <c r="D1018" s="157"/>
      <c r="E1018" s="158"/>
      <c r="F1018" s="159"/>
    </row>
    <row r="1019" spans="2:6" ht="16.05" customHeight="1" x14ac:dyDescent="0.3">
      <c r="B1019" s="155"/>
      <c r="C1019" s="156"/>
      <c r="D1019" s="157"/>
      <c r="E1019" s="158"/>
      <c r="F1019" s="159"/>
    </row>
    <row r="1020" spans="2:6" ht="16.05" customHeight="1" x14ac:dyDescent="0.3">
      <c r="B1020" s="155"/>
      <c r="C1020" s="156"/>
      <c r="D1020" s="157"/>
      <c r="E1020" s="158"/>
      <c r="F1020" s="159"/>
    </row>
    <row r="1021" spans="2:6" ht="16.05" customHeight="1" x14ac:dyDescent="0.3">
      <c r="B1021" s="155"/>
      <c r="C1021" s="156"/>
      <c r="D1021" s="157"/>
      <c r="E1021" s="158"/>
      <c r="F1021" s="159"/>
    </row>
    <row r="1022" spans="2:6" ht="16.05" customHeight="1" x14ac:dyDescent="0.3">
      <c r="B1022" s="155"/>
      <c r="C1022" s="156"/>
      <c r="D1022" s="157"/>
      <c r="E1022" s="158"/>
      <c r="F1022" s="159"/>
    </row>
    <row r="1023" spans="2:6" ht="16.05" customHeight="1" x14ac:dyDescent="0.3">
      <c r="B1023" s="155"/>
      <c r="C1023" s="156"/>
      <c r="D1023" s="157"/>
      <c r="E1023" s="158"/>
      <c r="F1023" s="159"/>
    </row>
    <row r="1024" spans="2:6" ht="16.05" customHeight="1" x14ac:dyDescent="0.3">
      <c r="B1024" s="155"/>
      <c r="C1024" s="156"/>
      <c r="D1024" s="157"/>
      <c r="E1024" s="158"/>
      <c r="F1024" s="159"/>
    </row>
    <row r="1025" spans="2:6" ht="16.05" customHeight="1" x14ac:dyDescent="0.3">
      <c r="B1025" s="155"/>
      <c r="C1025" s="156"/>
      <c r="D1025" s="157"/>
      <c r="E1025" s="158"/>
      <c r="F1025" s="159"/>
    </row>
    <row r="1026" spans="2:6" ht="16.05" customHeight="1" x14ac:dyDescent="0.3">
      <c r="B1026" s="155"/>
      <c r="C1026" s="156"/>
      <c r="D1026" s="157"/>
      <c r="E1026" s="158"/>
      <c r="F1026" s="159"/>
    </row>
    <row r="1027" spans="2:6" ht="16.05" customHeight="1" x14ac:dyDescent="0.3">
      <c r="B1027" s="155"/>
      <c r="C1027" s="156"/>
      <c r="D1027" s="157"/>
      <c r="E1027" s="158"/>
      <c r="F1027" s="159"/>
    </row>
    <row r="1028" spans="2:6" ht="16.05" customHeight="1" x14ac:dyDescent="0.3">
      <c r="B1028" s="155"/>
      <c r="C1028" s="156"/>
      <c r="D1028" s="157"/>
      <c r="E1028" s="158"/>
      <c r="F1028" s="159"/>
    </row>
    <row r="1029" spans="2:6" ht="16.05" customHeight="1" x14ac:dyDescent="0.3">
      <c r="B1029" s="155"/>
      <c r="C1029" s="156"/>
      <c r="D1029" s="157"/>
      <c r="E1029" s="158"/>
      <c r="F1029" s="159"/>
    </row>
    <row r="1030" spans="2:6" ht="16.05" customHeight="1" x14ac:dyDescent="0.3">
      <c r="B1030" s="155"/>
      <c r="C1030" s="156"/>
      <c r="D1030" s="157"/>
      <c r="E1030" s="158"/>
      <c r="F1030" s="159"/>
    </row>
    <row r="1031" spans="2:6" ht="16.05" customHeight="1" x14ac:dyDescent="0.3">
      <c r="B1031" s="155"/>
      <c r="C1031" s="156"/>
      <c r="D1031" s="157"/>
      <c r="E1031" s="158"/>
      <c r="F1031" s="159"/>
    </row>
    <row r="1032" spans="2:6" ht="16.05" customHeight="1" x14ac:dyDescent="0.3">
      <c r="B1032" s="155"/>
      <c r="C1032" s="156"/>
      <c r="D1032" s="157"/>
      <c r="E1032" s="158"/>
      <c r="F1032" s="159"/>
    </row>
    <row r="1033" spans="2:6" ht="16.05" customHeight="1" x14ac:dyDescent="0.3">
      <c r="B1033" s="155"/>
      <c r="C1033" s="156"/>
      <c r="D1033" s="157"/>
      <c r="E1033" s="158"/>
      <c r="F1033" s="159"/>
    </row>
    <row r="1034" spans="2:6" ht="16.05" customHeight="1" x14ac:dyDescent="0.3">
      <c r="B1034" s="155"/>
      <c r="C1034" s="156"/>
      <c r="D1034" s="157"/>
      <c r="E1034" s="158"/>
      <c r="F1034" s="159"/>
    </row>
    <row r="1035" spans="2:6" ht="16.05" customHeight="1" x14ac:dyDescent="0.3">
      <c r="B1035" s="155"/>
      <c r="C1035" s="156"/>
      <c r="D1035" s="157"/>
      <c r="E1035" s="158"/>
      <c r="F1035" s="159"/>
    </row>
    <row r="1036" spans="2:6" ht="16.05" customHeight="1" x14ac:dyDescent="0.3">
      <c r="B1036" s="155"/>
      <c r="C1036" s="156"/>
      <c r="D1036" s="157"/>
      <c r="E1036" s="158"/>
      <c r="F1036" s="159"/>
    </row>
    <row r="1037" spans="2:6" ht="16.05" customHeight="1" x14ac:dyDescent="0.3">
      <c r="B1037" s="155"/>
      <c r="C1037" s="156"/>
      <c r="D1037" s="157"/>
      <c r="E1037" s="158"/>
      <c r="F1037" s="159"/>
    </row>
    <row r="1038" spans="2:6" ht="16.05" customHeight="1" x14ac:dyDescent="0.3">
      <c r="B1038" s="155"/>
      <c r="C1038" s="156"/>
      <c r="D1038" s="157"/>
      <c r="E1038" s="158"/>
      <c r="F1038" s="159"/>
    </row>
    <row r="1039" spans="2:6" ht="16.05" customHeight="1" x14ac:dyDescent="0.3">
      <c r="B1039" s="155"/>
      <c r="C1039" s="156"/>
      <c r="D1039" s="157"/>
      <c r="E1039" s="158"/>
      <c r="F1039" s="159"/>
    </row>
    <row r="1040" spans="2:6" ht="16.05" customHeight="1" x14ac:dyDescent="0.3">
      <c r="B1040" s="155"/>
      <c r="C1040" s="156"/>
      <c r="D1040" s="157"/>
      <c r="E1040" s="158"/>
      <c r="F1040" s="159"/>
    </row>
    <row r="1041" spans="2:6" ht="16.05" customHeight="1" x14ac:dyDescent="0.3">
      <c r="B1041" s="155"/>
      <c r="C1041" s="156"/>
      <c r="D1041" s="157"/>
      <c r="E1041" s="158"/>
      <c r="F1041" s="159"/>
    </row>
    <row r="1042" spans="2:6" ht="16.05" customHeight="1" x14ac:dyDescent="0.3">
      <c r="B1042" s="155"/>
      <c r="C1042" s="156"/>
      <c r="D1042" s="157"/>
      <c r="E1042" s="158"/>
      <c r="F1042" s="159"/>
    </row>
    <row r="1043" spans="2:6" ht="16.05" customHeight="1" x14ac:dyDescent="0.3">
      <c r="B1043" s="155"/>
      <c r="C1043" s="156"/>
      <c r="D1043" s="157"/>
      <c r="E1043" s="158"/>
      <c r="F1043" s="159"/>
    </row>
    <row r="1044" spans="2:6" ht="16.05" customHeight="1" x14ac:dyDescent="0.3">
      <c r="B1044" s="155"/>
      <c r="C1044" s="156"/>
      <c r="D1044" s="157"/>
      <c r="E1044" s="158"/>
      <c r="F1044" s="159"/>
    </row>
    <row r="1045" spans="2:6" ht="16.05" customHeight="1" x14ac:dyDescent="0.3">
      <c r="B1045" s="155"/>
      <c r="C1045" s="156"/>
      <c r="D1045" s="157"/>
      <c r="E1045" s="158"/>
      <c r="F1045" s="159"/>
    </row>
    <row r="1046" spans="2:6" ht="16.05" customHeight="1" x14ac:dyDescent="0.3">
      <c r="B1046" s="155"/>
      <c r="C1046" s="156"/>
      <c r="D1046" s="157"/>
      <c r="E1046" s="158"/>
      <c r="F1046" s="159"/>
    </row>
    <row r="1047" spans="2:6" ht="16.05" customHeight="1" x14ac:dyDescent="0.3">
      <c r="B1047" s="155"/>
      <c r="C1047" s="156"/>
      <c r="D1047" s="157"/>
      <c r="E1047" s="158"/>
      <c r="F1047" s="159"/>
    </row>
    <row r="1048" spans="2:6" ht="16.05" customHeight="1" x14ac:dyDescent="0.3">
      <c r="B1048" s="155"/>
      <c r="C1048" s="156"/>
      <c r="D1048" s="157"/>
      <c r="E1048" s="158"/>
      <c r="F1048" s="159"/>
    </row>
    <row r="1049" spans="2:6" ht="16.05" customHeight="1" x14ac:dyDescent="0.3">
      <c r="B1049" s="155"/>
      <c r="C1049" s="156"/>
      <c r="D1049" s="157"/>
      <c r="E1049" s="158"/>
      <c r="F1049" s="159"/>
    </row>
    <row r="1050" spans="2:6" ht="16.05" customHeight="1" x14ac:dyDescent="0.3">
      <c r="B1050" s="155"/>
      <c r="C1050" s="156"/>
      <c r="D1050" s="157"/>
      <c r="E1050" s="158"/>
      <c r="F1050" s="159"/>
    </row>
    <row r="1051" spans="2:6" ht="16.05" customHeight="1" x14ac:dyDescent="0.3">
      <c r="B1051" s="155"/>
      <c r="C1051" s="156"/>
      <c r="D1051" s="157"/>
      <c r="E1051" s="158"/>
      <c r="F1051" s="159"/>
    </row>
    <row r="1052" spans="2:6" ht="16.05" customHeight="1" x14ac:dyDescent="0.3">
      <c r="B1052" s="155"/>
      <c r="C1052" s="156"/>
      <c r="D1052" s="157"/>
      <c r="E1052" s="158"/>
      <c r="F1052" s="159"/>
    </row>
    <row r="1053" spans="2:6" ht="16.05" customHeight="1" x14ac:dyDescent="0.3">
      <c r="B1053" s="155"/>
      <c r="C1053" s="156"/>
      <c r="D1053" s="157"/>
      <c r="E1053" s="158"/>
      <c r="F1053" s="159"/>
    </row>
    <row r="1054" spans="2:6" ht="16.05" customHeight="1" x14ac:dyDescent="0.3">
      <c r="B1054" s="155"/>
      <c r="C1054" s="156"/>
      <c r="D1054" s="157"/>
      <c r="E1054" s="158"/>
      <c r="F1054" s="159"/>
    </row>
    <row r="1055" spans="2:6" ht="16.05" customHeight="1" x14ac:dyDescent="0.3">
      <c r="B1055" s="155"/>
      <c r="C1055" s="156"/>
      <c r="D1055" s="157"/>
      <c r="E1055" s="158"/>
      <c r="F1055" s="159"/>
    </row>
    <row r="1056" spans="2:6" ht="16.05" customHeight="1" x14ac:dyDescent="0.3">
      <c r="B1056" s="155"/>
      <c r="C1056" s="156"/>
      <c r="D1056" s="157"/>
      <c r="E1056" s="158"/>
      <c r="F1056" s="159"/>
    </row>
    <row r="1057" spans="2:6" ht="16.05" customHeight="1" x14ac:dyDescent="0.3">
      <c r="B1057" s="155"/>
      <c r="C1057" s="156"/>
      <c r="D1057" s="157"/>
      <c r="E1057" s="158"/>
      <c r="F1057" s="159"/>
    </row>
    <row r="1058" spans="2:6" ht="16.05" customHeight="1" x14ac:dyDescent="0.3">
      <c r="B1058" s="155"/>
      <c r="C1058" s="156"/>
      <c r="D1058" s="157"/>
      <c r="E1058" s="158"/>
      <c r="F1058" s="159"/>
    </row>
    <row r="1059" spans="2:6" ht="16.05" customHeight="1" x14ac:dyDescent="0.3">
      <c r="B1059" s="155"/>
      <c r="C1059" s="156"/>
      <c r="D1059" s="157"/>
      <c r="E1059" s="158"/>
      <c r="F1059" s="159"/>
    </row>
    <row r="1060" spans="2:6" ht="16.05" customHeight="1" x14ac:dyDescent="0.3">
      <c r="B1060" s="155"/>
      <c r="C1060" s="156"/>
      <c r="D1060" s="157"/>
      <c r="E1060" s="158"/>
      <c r="F1060" s="159"/>
    </row>
    <row r="1061" spans="2:6" ht="16.05" customHeight="1" x14ac:dyDescent="0.3">
      <c r="B1061" s="155"/>
      <c r="C1061" s="156"/>
      <c r="D1061" s="157"/>
      <c r="E1061" s="158"/>
      <c r="F1061" s="159"/>
    </row>
    <row r="1062" spans="2:6" ht="16.05" customHeight="1" x14ac:dyDescent="0.3">
      <c r="B1062" s="155"/>
      <c r="C1062" s="156"/>
      <c r="D1062" s="157"/>
      <c r="E1062" s="158"/>
      <c r="F1062" s="159"/>
    </row>
    <row r="1063" spans="2:6" ht="16.05" customHeight="1" x14ac:dyDescent="0.3">
      <c r="B1063" s="155"/>
      <c r="C1063" s="156"/>
      <c r="D1063" s="157"/>
      <c r="E1063" s="158"/>
      <c r="F1063" s="159"/>
    </row>
    <row r="1064" spans="2:6" ht="16.05" customHeight="1" x14ac:dyDescent="0.3">
      <c r="B1064" s="155"/>
      <c r="C1064" s="156"/>
      <c r="D1064" s="157"/>
      <c r="E1064" s="158"/>
      <c r="F1064" s="159"/>
    </row>
    <row r="1065" spans="2:6" ht="16.05" customHeight="1" x14ac:dyDescent="0.3">
      <c r="B1065" s="155"/>
      <c r="C1065" s="156"/>
      <c r="D1065" s="157"/>
      <c r="E1065" s="158"/>
      <c r="F1065" s="159"/>
    </row>
    <row r="1066" spans="2:6" ht="16.05" customHeight="1" x14ac:dyDescent="0.3">
      <c r="B1066" s="155"/>
      <c r="C1066" s="156"/>
      <c r="D1066" s="157"/>
      <c r="E1066" s="158"/>
      <c r="F1066" s="159"/>
    </row>
    <row r="1067" spans="2:6" ht="16.05" customHeight="1" x14ac:dyDescent="0.3">
      <c r="B1067" s="155"/>
      <c r="C1067" s="156"/>
      <c r="D1067" s="157"/>
      <c r="E1067" s="158"/>
      <c r="F1067" s="159"/>
    </row>
    <row r="1068" spans="2:6" ht="16.05" customHeight="1" x14ac:dyDescent="0.3">
      <c r="B1068" s="155"/>
      <c r="C1068" s="156"/>
      <c r="D1068" s="157"/>
      <c r="E1068" s="158"/>
      <c r="F1068" s="159"/>
    </row>
    <row r="1069" spans="2:6" ht="16.05" customHeight="1" x14ac:dyDescent="0.3">
      <c r="B1069" s="155"/>
      <c r="C1069" s="156"/>
      <c r="D1069" s="157"/>
      <c r="E1069" s="158"/>
      <c r="F1069" s="159"/>
    </row>
    <row r="1070" spans="2:6" ht="16.05" customHeight="1" x14ac:dyDescent="0.3">
      <c r="B1070" s="155"/>
      <c r="C1070" s="156"/>
      <c r="D1070" s="157"/>
      <c r="E1070" s="158"/>
      <c r="F1070" s="159"/>
    </row>
    <row r="1071" spans="2:6" ht="16.05" customHeight="1" x14ac:dyDescent="0.3">
      <c r="B1071" s="155"/>
      <c r="C1071" s="156"/>
      <c r="D1071" s="157"/>
      <c r="E1071" s="158"/>
      <c r="F1071" s="159"/>
    </row>
    <row r="1072" spans="2:6" ht="16.05" customHeight="1" x14ac:dyDescent="0.3">
      <c r="B1072" s="155"/>
      <c r="C1072" s="156"/>
      <c r="D1072" s="157"/>
      <c r="E1072" s="158"/>
      <c r="F1072" s="159"/>
    </row>
    <row r="1073" spans="2:6" ht="16.05" customHeight="1" x14ac:dyDescent="0.3">
      <c r="B1073" s="155"/>
      <c r="C1073" s="156"/>
      <c r="D1073" s="157"/>
      <c r="E1073" s="158"/>
      <c r="F1073" s="159"/>
    </row>
    <row r="1074" spans="2:6" ht="16.05" customHeight="1" x14ac:dyDescent="0.3">
      <c r="B1074" s="155"/>
      <c r="C1074" s="156"/>
      <c r="D1074" s="157"/>
      <c r="E1074" s="158"/>
      <c r="F1074" s="159"/>
    </row>
    <row r="1075" spans="2:6" ht="16.05" customHeight="1" x14ac:dyDescent="0.3">
      <c r="B1075" s="155"/>
      <c r="C1075" s="156"/>
      <c r="D1075" s="157"/>
      <c r="E1075" s="158"/>
      <c r="F1075" s="159"/>
    </row>
    <row r="1076" spans="2:6" ht="16.05" customHeight="1" x14ac:dyDescent="0.3">
      <c r="B1076" s="155"/>
      <c r="C1076" s="156"/>
      <c r="D1076" s="157"/>
      <c r="E1076" s="158"/>
      <c r="F1076" s="159"/>
    </row>
    <row r="1077" spans="2:6" ht="16.05" customHeight="1" x14ac:dyDescent="0.3">
      <c r="B1077" s="155"/>
      <c r="C1077" s="156"/>
      <c r="D1077" s="157"/>
      <c r="E1077" s="158"/>
      <c r="F1077" s="159"/>
    </row>
    <row r="1078" spans="2:6" ht="16.05" customHeight="1" x14ac:dyDescent="0.3">
      <c r="B1078" s="155"/>
      <c r="C1078" s="156"/>
      <c r="D1078" s="157"/>
      <c r="E1078" s="158"/>
      <c r="F1078" s="159"/>
    </row>
    <row r="1079" spans="2:6" ht="16.05" customHeight="1" x14ac:dyDescent="0.3">
      <c r="B1079" s="155"/>
      <c r="C1079" s="156"/>
      <c r="D1079" s="157"/>
      <c r="E1079" s="158"/>
      <c r="F1079" s="159"/>
    </row>
    <row r="1080" spans="2:6" ht="16.05" customHeight="1" x14ac:dyDescent="0.3">
      <c r="B1080" s="155"/>
      <c r="C1080" s="156"/>
      <c r="D1080" s="157"/>
      <c r="E1080" s="158"/>
      <c r="F1080" s="159"/>
    </row>
    <row r="1081" spans="2:6" ht="16.05" customHeight="1" x14ac:dyDescent="0.3">
      <c r="B1081" s="155"/>
      <c r="C1081" s="156"/>
      <c r="D1081" s="157"/>
      <c r="E1081" s="158"/>
      <c r="F1081" s="159"/>
    </row>
    <row r="1082" spans="2:6" ht="16.05" customHeight="1" x14ac:dyDescent="0.3">
      <c r="B1082" s="155"/>
      <c r="C1082" s="156"/>
      <c r="D1082" s="157"/>
      <c r="E1082" s="158"/>
      <c r="F1082" s="159"/>
    </row>
    <row r="1083" spans="2:6" ht="16.05" customHeight="1" x14ac:dyDescent="0.3">
      <c r="B1083" s="155"/>
      <c r="C1083" s="156"/>
      <c r="D1083" s="157"/>
      <c r="E1083" s="158"/>
      <c r="F1083" s="159"/>
    </row>
    <row r="1084" spans="2:6" ht="16.05" customHeight="1" x14ac:dyDescent="0.3">
      <c r="B1084" s="155"/>
      <c r="C1084" s="156"/>
      <c r="D1084" s="157"/>
      <c r="E1084" s="158"/>
      <c r="F1084" s="159"/>
    </row>
    <row r="1085" spans="2:6" ht="16.05" customHeight="1" x14ac:dyDescent="0.3">
      <c r="B1085" s="155"/>
      <c r="C1085" s="156"/>
      <c r="D1085" s="157"/>
      <c r="E1085" s="158"/>
      <c r="F1085" s="159"/>
    </row>
    <row r="1086" spans="2:6" ht="16.05" customHeight="1" x14ac:dyDescent="0.3">
      <c r="B1086" s="155"/>
      <c r="C1086" s="156"/>
      <c r="D1086" s="157"/>
      <c r="E1086" s="158"/>
      <c r="F1086" s="159"/>
    </row>
    <row r="1087" spans="2:6" ht="16.05" customHeight="1" x14ac:dyDescent="0.3">
      <c r="B1087" s="155"/>
      <c r="C1087" s="156"/>
      <c r="D1087" s="157"/>
      <c r="E1087" s="158"/>
      <c r="F1087" s="159"/>
    </row>
    <row r="1088" spans="2:6" ht="16.05" customHeight="1" x14ac:dyDescent="0.3">
      <c r="B1088" s="155"/>
      <c r="C1088" s="156"/>
      <c r="D1088" s="157"/>
      <c r="E1088" s="158"/>
      <c r="F1088" s="159"/>
    </row>
    <row r="1089" spans="2:6" ht="16.05" customHeight="1" x14ac:dyDescent="0.3">
      <c r="B1089" s="155"/>
      <c r="C1089" s="156"/>
      <c r="D1089" s="157"/>
      <c r="E1089" s="158"/>
      <c r="F1089" s="159"/>
    </row>
    <row r="1090" spans="2:6" ht="16.05" customHeight="1" x14ac:dyDescent="0.3">
      <c r="B1090" s="155"/>
      <c r="C1090" s="156"/>
      <c r="D1090" s="157"/>
      <c r="E1090" s="158"/>
      <c r="F1090" s="159"/>
    </row>
    <row r="1091" spans="2:6" ht="16.05" customHeight="1" x14ac:dyDescent="0.3">
      <c r="B1091" s="155"/>
      <c r="C1091" s="156"/>
      <c r="D1091" s="157"/>
      <c r="E1091" s="158"/>
      <c r="F1091" s="159"/>
    </row>
    <row r="1092" spans="2:6" ht="16.05" customHeight="1" x14ac:dyDescent="0.3">
      <c r="B1092" s="155"/>
      <c r="C1092" s="156"/>
      <c r="D1092" s="157"/>
      <c r="E1092" s="158"/>
      <c r="F1092" s="159"/>
    </row>
    <row r="1093" spans="2:6" ht="16.05" customHeight="1" x14ac:dyDescent="0.3">
      <c r="B1093" s="155"/>
      <c r="C1093" s="156"/>
      <c r="D1093" s="157"/>
      <c r="E1093" s="158"/>
      <c r="F1093" s="159"/>
    </row>
    <row r="1094" spans="2:6" ht="16.05" customHeight="1" x14ac:dyDescent="0.3">
      <c r="B1094" s="155"/>
      <c r="C1094" s="156"/>
      <c r="D1094" s="157"/>
      <c r="E1094" s="158"/>
      <c r="F1094" s="159"/>
    </row>
    <row r="1095" spans="2:6" ht="16.05" customHeight="1" x14ac:dyDescent="0.3">
      <c r="B1095" s="155"/>
      <c r="C1095" s="156"/>
      <c r="D1095" s="157"/>
      <c r="E1095" s="158"/>
      <c r="F1095" s="159"/>
    </row>
    <row r="1096" spans="2:6" ht="16.05" customHeight="1" x14ac:dyDescent="0.3">
      <c r="B1096" s="155"/>
      <c r="C1096" s="156"/>
      <c r="D1096" s="157"/>
      <c r="E1096" s="158"/>
      <c r="F1096" s="159"/>
    </row>
    <row r="1097" spans="2:6" ht="16.05" customHeight="1" x14ac:dyDescent="0.3">
      <c r="B1097" s="155"/>
      <c r="C1097" s="156"/>
      <c r="D1097" s="157"/>
      <c r="E1097" s="158"/>
      <c r="F1097" s="159"/>
    </row>
    <row r="1098" spans="2:6" ht="16.05" customHeight="1" x14ac:dyDescent="0.3">
      <c r="B1098" s="155"/>
      <c r="C1098" s="156"/>
      <c r="D1098" s="157"/>
      <c r="E1098" s="158"/>
      <c r="F1098" s="159"/>
    </row>
    <row r="1099" spans="2:6" ht="16.05" customHeight="1" x14ac:dyDescent="0.3">
      <c r="B1099" s="155"/>
      <c r="C1099" s="156"/>
      <c r="D1099" s="157"/>
      <c r="E1099" s="158"/>
      <c r="F1099" s="159"/>
    </row>
    <row r="1100" spans="2:6" ht="16.05" customHeight="1" x14ac:dyDescent="0.3">
      <c r="B1100" s="155"/>
      <c r="C1100" s="156"/>
      <c r="D1100" s="157"/>
      <c r="E1100" s="158"/>
      <c r="F1100" s="159"/>
    </row>
    <row r="1101" spans="2:6" ht="16.05" customHeight="1" x14ac:dyDescent="0.3">
      <c r="B1101" s="155"/>
      <c r="C1101" s="156"/>
      <c r="D1101" s="157"/>
      <c r="E1101" s="158"/>
      <c r="F1101" s="159"/>
    </row>
    <row r="1102" spans="2:6" ht="16.05" customHeight="1" x14ac:dyDescent="0.3">
      <c r="B1102" s="155"/>
      <c r="C1102" s="156"/>
      <c r="D1102" s="157"/>
      <c r="E1102" s="158"/>
      <c r="F1102" s="159"/>
    </row>
    <row r="1103" spans="2:6" ht="16.05" customHeight="1" x14ac:dyDescent="0.3">
      <c r="B1103" s="155"/>
      <c r="C1103" s="156"/>
      <c r="D1103" s="157"/>
      <c r="E1103" s="158"/>
      <c r="F1103" s="159"/>
    </row>
    <row r="1104" spans="2:6" ht="16.05" customHeight="1" x14ac:dyDescent="0.3">
      <c r="B1104" s="155"/>
      <c r="C1104" s="156"/>
      <c r="D1104" s="157"/>
      <c r="E1104" s="158"/>
      <c r="F1104" s="159"/>
    </row>
    <row r="1105" spans="2:6" ht="16.05" customHeight="1" x14ac:dyDescent="0.3">
      <c r="B1105" s="155"/>
      <c r="C1105" s="156"/>
      <c r="D1105" s="157"/>
      <c r="E1105" s="158"/>
      <c r="F1105" s="159"/>
    </row>
    <row r="1106" spans="2:6" ht="16.05" customHeight="1" x14ac:dyDescent="0.3">
      <c r="B1106" s="155"/>
      <c r="C1106" s="156"/>
      <c r="D1106" s="157"/>
      <c r="E1106" s="158"/>
      <c r="F1106" s="159"/>
    </row>
    <row r="1107" spans="2:6" ht="16.05" customHeight="1" x14ac:dyDescent="0.3">
      <c r="B1107" s="155"/>
      <c r="C1107" s="156"/>
      <c r="D1107" s="157"/>
      <c r="E1107" s="158"/>
      <c r="F1107" s="159"/>
    </row>
    <row r="1108" spans="2:6" ht="16.05" customHeight="1" x14ac:dyDescent="0.3">
      <c r="B1108" s="155"/>
      <c r="C1108" s="156"/>
      <c r="D1108" s="157"/>
      <c r="E1108" s="158"/>
      <c r="F1108" s="159"/>
    </row>
    <row r="1109" spans="2:6" ht="16.05" customHeight="1" x14ac:dyDescent="0.3">
      <c r="B1109" s="155"/>
      <c r="C1109" s="156"/>
      <c r="D1109" s="157"/>
      <c r="E1109" s="158"/>
      <c r="F1109" s="159"/>
    </row>
    <row r="1110" spans="2:6" ht="16.05" customHeight="1" x14ac:dyDescent="0.3">
      <c r="B1110" s="155"/>
      <c r="C1110" s="156"/>
      <c r="D1110" s="157"/>
      <c r="E1110" s="158"/>
      <c r="F1110" s="159"/>
    </row>
    <row r="1111" spans="2:6" ht="16.05" customHeight="1" x14ac:dyDescent="0.3">
      <c r="B1111" s="155"/>
      <c r="C1111" s="156"/>
      <c r="D1111" s="157"/>
      <c r="E1111" s="158"/>
      <c r="F1111" s="159"/>
    </row>
    <row r="1112" spans="2:6" ht="16.05" customHeight="1" x14ac:dyDescent="0.3">
      <c r="B1112" s="155"/>
      <c r="C1112" s="156"/>
      <c r="D1112" s="157"/>
      <c r="E1112" s="158"/>
      <c r="F1112" s="159"/>
    </row>
    <row r="1113" spans="2:6" ht="16.05" customHeight="1" x14ac:dyDescent="0.3">
      <c r="B1113" s="155"/>
      <c r="C1113" s="156"/>
      <c r="D1113" s="157"/>
      <c r="E1113" s="158"/>
      <c r="F1113" s="159"/>
    </row>
    <row r="1114" spans="2:6" ht="16.05" customHeight="1" x14ac:dyDescent="0.3">
      <c r="B1114" s="155"/>
      <c r="C1114" s="156"/>
      <c r="D1114" s="157"/>
      <c r="E1114" s="158"/>
      <c r="F1114" s="159"/>
    </row>
    <row r="1115" spans="2:6" ht="16.05" customHeight="1" x14ac:dyDescent="0.3">
      <c r="B1115" s="155"/>
      <c r="C1115" s="156"/>
      <c r="D1115" s="157"/>
      <c r="E1115" s="158"/>
      <c r="F1115" s="159"/>
    </row>
    <row r="1116" spans="2:6" ht="16.05" customHeight="1" x14ac:dyDescent="0.3">
      <c r="B1116" s="155"/>
      <c r="C1116" s="156"/>
      <c r="D1116" s="157"/>
      <c r="E1116" s="158"/>
      <c r="F1116" s="159"/>
    </row>
    <row r="1117" spans="2:6" ht="16.05" customHeight="1" x14ac:dyDescent="0.3">
      <c r="B1117" s="155"/>
      <c r="C1117" s="156"/>
      <c r="D1117" s="157"/>
      <c r="E1117" s="158"/>
      <c r="F1117" s="159"/>
    </row>
    <row r="1118" spans="2:6" ht="16.05" customHeight="1" x14ac:dyDescent="0.3">
      <c r="B1118" s="155"/>
      <c r="C1118" s="156"/>
      <c r="D1118" s="157"/>
      <c r="E1118" s="158"/>
      <c r="F1118" s="159"/>
    </row>
    <row r="1119" spans="2:6" ht="16.05" customHeight="1" x14ac:dyDescent="0.3">
      <c r="B1119" s="155"/>
      <c r="C1119" s="156"/>
      <c r="D1119" s="157"/>
      <c r="E1119" s="158"/>
      <c r="F1119" s="159"/>
    </row>
    <row r="1120" spans="2:6" ht="16.05" customHeight="1" x14ac:dyDescent="0.3">
      <c r="B1120" s="155"/>
      <c r="C1120" s="156"/>
      <c r="D1120" s="157"/>
      <c r="E1120" s="158"/>
      <c r="F1120" s="159"/>
    </row>
    <row r="1121" spans="2:6" ht="16.05" customHeight="1" x14ac:dyDescent="0.3">
      <c r="B1121" s="155"/>
      <c r="C1121" s="156"/>
      <c r="D1121" s="157"/>
      <c r="E1121" s="158"/>
      <c r="F1121" s="159"/>
    </row>
    <row r="1122" spans="2:6" ht="16.05" customHeight="1" x14ac:dyDescent="0.3">
      <c r="B1122" s="155"/>
      <c r="C1122" s="156"/>
      <c r="D1122" s="157"/>
      <c r="E1122" s="158"/>
      <c r="F1122" s="159"/>
    </row>
    <row r="1123" spans="2:6" ht="16.05" customHeight="1" x14ac:dyDescent="0.3">
      <c r="B1123" s="155"/>
      <c r="C1123" s="156"/>
      <c r="D1123" s="157"/>
      <c r="E1123" s="158"/>
      <c r="F1123" s="159"/>
    </row>
    <row r="1124" spans="2:6" ht="16.05" customHeight="1" x14ac:dyDescent="0.3">
      <c r="B1124" s="155"/>
      <c r="C1124" s="156"/>
      <c r="D1124" s="157"/>
      <c r="E1124" s="158"/>
      <c r="F1124" s="159"/>
    </row>
    <row r="1125" spans="2:6" ht="16.05" customHeight="1" x14ac:dyDescent="0.3">
      <c r="B1125" s="155"/>
      <c r="C1125" s="156"/>
      <c r="D1125" s="157"/>
      <c r="E1125" s="158"/>
      <c r="F1125" s="159"/>
    </row>
    <row r="1126" spans="2:6" ht="16.05" customHeight="1" x14ac:dyDescent="0.3">
      <c r="B1126" s="155"/>
      <c r="C1126" s="156"/>
      <c r="D1126" s="157"/>
      <c r="E1126" s="158"/>
      <c r="F1126" s="159"/>
    </row>
    <row r="1127" spans="2:6" ht="16.05" customHeight="1" x14ac:dyDescent="0.3">
      <c r="B1127" s="155"/>
      <c r="C1127" s="156"/>
      <c r="D1127" s="157"/>
      <c r="E1127" s="158"/>
      <c r="F1127" s="159"/>
    </row>
    <row r="1128" spans="2:6" ht="16.05" customHeight="1" x14ac:dyDescent="0.3">
      <c r="B1128" s="155"/>
      <c r="C1128" s="156"/>
      <c r="D1128" s="157"/>
      <c r="E1128" s="158"/>
      <c r="F1128" s="159"/>
    </row>
    <row r="1129" spans="2:6" ht="16.05" customHeight="1" x14ac:dyDescent="0.3">
      <c r="B1129" s="155"/>
      <c r="C1129" s="156"/>
      <c r="D1129" s="157"/>
      <c r="E1129" s="158"/>
      <c r="F1129" s="159"/>
    </row>
    <row r="1130" spans="2:6" ht="16.05" customHeight="1" x14ac:dyDescent="0.3">
      <c r="B1130" s="155"/>
      <c r="C1130" s="156"/>
      <c r="D1130" s="157"/>
      <c r="E1130" s="158"/>
      <c r="F1130" s="159"/>
    </row>
    <row r="1131" spans="2:6" ht="16.05" customHeight="1" x14ac:dyDescent="0.3">
      <c r="B1131" s="155"/>
      <c r="C1131" s="156"/>
      <c r="D1131" s="157"/>
      <c r="E1131" s="158"/>
      <c r="F1131" s="159"/>
    </row>
    <row r="1132" spans="2:6" ht="16.05" customHeight="1" x14ac:dyDescent="0.3">
      <c r="B1132" s="155"/>
      <c r="C1132" s="156"/>
      <c r="D1132" s="157"/>
      <c r="E1132" s="158"/>
      <c r="F1132" s="159"/>
    </row>
    <row r="1133" spans="2:6" ht="16.05" customHeight="1" x14ac:dyDescent="0.3">
      <c r="B1133" s="155"/>
      <c r="C1133" s="156"/>
      <c r="D1133" s="157"/>
      <c r="E1133" s="158"/>
      <c r="F1133" s="159"/>
    </row>
    <row r="1134" spans="2:6" ht="16.05" customHeight="1" x14ac:dyDescent="0.3">
      <c r="B1134" s="155"/>
      <c r="C1134" s="156"/>
      <c r="D1134" s="157"/>
      <c r="E1134" s="158"/>
      <c r="F1134" s="159"/>
    </row>
    <row r="1135" spans="2:6" ht="16.05" customHeight="1" x14ac:dyDescent="0.3">
      <c r="B1135" s="155"/>
      <c r="C1135" s="156"/>
      <c r="D1135" s="157"/>
      <c r="E1135" s="158"/>
      <c r="F1135" s="159"/>
    </row>
    <row r="1136" spans="2:6" ht="16.05" customHeight="1" x14ac:dyDescent="0.3">
      <c r="B1136" s="155"/>
      <c r="C1136" s="156"/>
      <c r="D1136" s="157"/>
      <c r="E1136" s="158"/>
      <c r="F1136" s="159"/>
    </row>
    <row r="1137" spans="2:6" ht="16.05" customHeight="1" x14ac:dyDescent="0.3">
      <c r="B1137" s="155"/>
      <c r="C1137" s="156"/>
      <c r="D1137" s="157"/>
      <c r="E1137" s="158"/>
      <c r="F1137" s="159"/>
    </row>
    <row r="1138" spans="2:6" ht="16.05" customHeight="1" x14ac:dyDescent="0.3">
      <c r="B1138" s="155"/>
      <c r="C1138" s="156"/>
      <c r="D1138" s="157"/>
      <c r="E1138" s="158"/>
      <c r="F1138" s="159"/>
    </row>
    <row r="1139" spans="2:6" ht="16.05" customHeight="1" x14ac:dyDescent="0.3">
      <c r="B1139" s="155"/>
      <c r="C1139" s="156"/>
      <c r="D1139" s="157"/>
      <c r="E1139" s="158"/>
      <c r="F1139" s="159"/>
    </row>
    <row r="1140" spans="2:6" ht="16.05" customHeight="1" x14ac:dyDescent="0.3">
      <c r="B1140" s="155"/>
      <c r="C1140" s="156"/>
      <c r="D1140" s="157"/>
      <c r="E1140" s="158"/>
      <c r="F1140" s="159"/>
    </row>
    <row r="1141" spans="2:6" ht="16.05" customHeight="1" x14ac:dyDescent="0.3">
      <c r="B1141" s="155"/>
      <c r="C1141" s="156"/>
      <c r="D1141" s="157"/>
      <c r="E1141" s="158"/>
      <c r="F1141" s="159"/>
    </row>
    <row r="1142" spans="2:6" ht="16.05" customHeight="1" x14ac:dyDescent="0.3">
      <c r="B1142" s="155"/>
      <c r="C1142" s="156"/>
      <c r="D1142" s="157"/>
      <c r="E1142" s="158"/>
      <c r="F1142" s="159"/>
    </row>
    <row r="1143" spans="2:6" ht="16.05" customHeight="1" x14ac:dyDescent="0.3">
      <c r="B1143" s="155"/>
      <c r="C1143" s="156"/>
      <c r="D1143" s="157"/>
      <c r="E1143" s="158"/>
      <c r="F1143" s="159"/>
    </row>
    <row r="1144" spans="2:6" ht="16.05" customHeight="1" x14ac:dyDescent="0.3">
      <c r="B1144" s="155"/>
      <c r="C1144" s="156"/>
      <c r="D1144" s="157"/>
      <c r="E1144" s="158"/>
      <c r="F1144" s="159"/>
    </row>
    <row r="1145" spans="2:6" ht="16.05" customHeight="1" x14ac:dyDescent="0.3">
      <c r="B1145" s="155"/>
      <c r="C1145" s="156"/>
      <c r="D1145" s="157"/>
      <c r="E1145" s="158"/>
      <c r="F1145" s="159"/>
    </row>
    <row r="1146" spans="2:6" ht="16.05" customHeight="1" x14ac:dyDescent="0.3">
      <c r="B1146" s="155"/>
      <c r="C1146" s="156"/>
      <c r="D1146" s="157"/>
      <c r="E1146" s="158"/>
      <c r="F1146" s="159"/>
    </row>
    <row r="1147" spans="2:6" ht="16.05" customHeight="1" x14ac:dyDescent="0.3">
      <c r="B1147" s="155"/>
      <c r="C1147" s="156"/>
      <c r="D1147" s="157"/>
      <c r="E1147" s="158"/>
      <c r="F1147" s="159"/>
    </row>
    <row r="1148" spans="2:6" ht="16.05" customHeight="1" x14ac:dyDescent="0.3">
      <c r="B1148" s="155"/>
      <c r="C1148" s="156"/>
      <c r="D1148" s="157"/>
      <c r="E1148" s="158"/>
      <c r="F1148" s="159"/>
    </row>
    <row r="1149" spans="2:6" ht="16.05" customHeight="1" x14ac:dyDescent="0.3">
      <c r="B1149" s="155"/>
      <c r="C1149" s="156"/>
      <c r="D1149" s="157"/>
      <c r="E1149" s="158"/>
      <c r="F1149" s="159"/>
    </row>
    <row r="1150" spans="2:6" ht="16.05" customHeight="1" x14ac:dyDescent="0.3">
      <c r="B1150" s="155"/>
      <c r="C1150" s="156"/>
      <c r="D1150" s="157"/>
      <c r="E1150" s="158"/>
      <c r="F1150" s="159"/>
    </row>
    <row r="1151" spans="2:6" ht="16.05" customHeight="1" x14ac:dyDescent="0.3">
      <c r="B1151" s="155"/>
      <c r="C1151" s="156"/>
      <c r="D1151" s="157"/>
      <c r="E1151" s="158"/>
      <c r="F1151" s="159"/>
    </row>
    <row r="1152" spans="2:6" ht="16.05" customHeight="1" x14ac:dyDescent="0.3">
      <c r="B1152" s="155"/>
      <c r="C1152" s="156"/>
      <c r="D1152" s="157"/>
      <c r="E1152" s="158"/>
      <c r="F1152" s="159"/>
    </row>
    <row r="1153" spans="2:6" ht="16.05" customHeight="1" x14ac:dyDescent="0.3">
      <c r="B1153" s="155"/>
      <c r="C1153" s="156"/>
      <c r="D1153" s="157"/>
      <c r="E1153" s="158"/>
      <c r="F1153" s="159"/>
    </row>
    <row r="1154" spans="2:6" ht="16.05" customHeight="1" x14ac:dyDescent="0.3">
      <c r="B1154" s="155"/>
      <c r="C1154" s="156"/>
      <c r="D1154" s="157"/>
      <c r="E1154" s="158"/>
      <c r="F1154" s="159"/>
    </row>
    <row r="1155" spans="2:6" ht="16.05" customHeight="1" x14ac:dyDescent="0.3">
      <c r="B1155" s="155"/>
      <c r="C1155" s="156"/>
      <c r="D1155" s="157"/>
      <c r="E1155" s="158"/>
      <c r="F1155" s="159"/>
    </row>
    <row r="1156" spans="2:6" ht="16.05" customHeight="1" x14ac:dyDescent="0.3">
      <c r="B1156" s="155"/>
      <c r="C1156" s="156"/>
      <c r="D1156" s="157"/>
      <c r="E1156" s="158"/>
      <c r="F1156" s="159"/>
    </row>
    <row r="1157" spans="2:6" ht="16.05" customHeight="1" x14ac:dyDescent="0.3">
      <c r="B1157" s="155"/>
      <c r="C1157" s="156"/>
      <c r="D1157" s="157"/>
      <c r="E1157" s="158"/>
      <c r="F1157" s="159"/>
    </row>
    <row r="1158" spans="2:6" ht="16.05" customHeight="1" x14ac:dyDescent="0.3">
      <c r="B1158" s="155"/>
      <c r="C1158" s="156"/>
      <c r="D1158" s="157"/>
      <c r="E1158" s="158"/>
      <c r="F1158" s="159"/>
    </row>
    <row r="1159" spans="2:6" ht="16.05" customHeight="1" x14ac:dyDescent="0.3">
      <c r="B1159" s="155"/>
      <c r="C1159" s="156"/>
      <c r="D1159" s="157"/>
      <c r="E1159" s="158"/>
      <c r="F1159" s="159"/>
    </row>
    <row r="1160" spans="2:6" ht="16.05" customHeight="1" x14ac:dyDescent="0.3">
      <c r="B1160" s="155"/>
      <c r="C1160" s="156"/>
      <c r="D1160" s="157"/>
      <c r="E1160" s="158"/>
      <c r="F1160" s="159"/>
    </row>
    <row r="1161" spans="2:6" ht="16.05" customHeight="1" x14ac:dyDescent="0.3">
      <c r="B1161" s="155"/>
      <c r="C1161" s="156"/>
      <c r="D1161" s="157"/>
      <c r="E1161" s="158"/>
      <c r="F1161" s="159"/>
    </row>
    <row r="1162" spans="2:6" ht="16.05" customHeight="1" x14ac:dyDescent="0.3">
      <c r="B1162" s="155"/>
      <c r="C1162" s="156"/>
      <c r="D1162" s="157"/>
      <c r="E1162" s="158"/>
      <c r="F1162" s="159"/>
    </row>
    <row r="1163" spans="2:6" ht="16.05" customHeight="1" x14ac:dyDescent="0.3">
      <c r="B1163" s="155"/>
      <c r="C1163" s="156"/>
      <c r="D1163" s="157"/>
      <c r="E1163" s="158"/>
      <c r="F1163" s="159"/>
    </row>
    <row r="1164" spans="2:6" ht="16.05" customHeight="1" x14ac:dyDescent="0.3">
      <c r="B1164" s="155"/>
      <c r="C1164" s="156"/>
      <c r="D1164" s="157"/>
      <c r="E1164" s="158"/>
      <c r="F1164" s="159"/>
    </row>
    <row r="1165" spans="2:6" ht="16.05" customHeight="1" x14ac:dyDescent="0.3">
      <c r="B1165" s="155"/>
      <c r="C1165" s="156"/>
      <c r="D1165" s="157"/>
      <c r="E1165" s="158"/>
      <c r="F1165" s="159"/>
    </row>
    <row r="1166" spans="2:6" ht="16.05" customHeight="1" x14ac:dyDescent="0.3">
      <c r="B1166" s="155"/>
      <c r="C1166" s="156"/>
      <c r="D1166" s="157"/>
      <c r="E1166" s="158"/>
      <c r="F1166" s="159"/>
    </row>
    <row r="1167" spans="2:6" ht="16.05" customHeight="1" x14ac:dyDescent="0.3">
      <c r="B1167" s="155"/>
      <c r="C1167" s="156"/>
      <c r="D1167" s="157"/>
      <c r="E1167" s="158"/>
      <c r="F1167" s="159"/>
    </row>
    <row r="1168" spans="2:6" ht="16.05" customHeight="1" x14ac:dyDescent="0.3">
      <c r="B1168" s="155"/>
      <c r="C1168" s="156"/>
      <c r="D1168" s="157"/>
      <c r="E1168" s="158"/>
      <c r="F1168" s="159"/>
    </row>
    <row r="1169" spans="2:6" ht="16.05" customHeight="1" x14ac:dyDescent="0.3">
      <c r="B1169" s="155"/>
      <c r="C1169" s="156"/>
      <c r="D1169" s="157"/>
      <c r="E1169" s="158"/>
      <c r="F1169" s="159"/>
    </row>
    <row r="1170" spans="2:6" ht="16.05" customHeight="1" x14ac:dyDescent="0.3">
      <c r="B1170" s="155"/>
      <c r="C1170" s="156"/>
      <c r="D1170" s="157"/>
      <c r="E1170" s="158"/>
      <c r="F1170" s="159"/>
    </row>
    <row r="1171" spans="2:6" ht="16.05" customHeight="1" x14ac:dyDescent="0.3">
      <c r="B1171" s="155"/>
      <c r="C1171" s="156"/>
      <c r="D1171" s="157"/>
      <c r="E1171" s="158"/>
      <c r="F1171" s="159"/>
    </row>
    <row r="1172" spans="2:6" ht="16.05" customHeight="1" x14ac:dyDescent="0.3">
      <c r="B1172" s="155"/>
      <c r="C1172" s="156"/>
      <c r="D1172" s="157"/>
      <c r="E1172" s="158"/>
      <c r="F1172" s="159"/>
    </row>
    <row r="1173" spans="2:6" ht="16.05" customHeight="1" x14ac:dyDescent="0.3">
      <c r="B1173" s="155"/>
      <c r="C1173" s="156"/>
      <c r="D1173" s="157"/>
      <c r="E1173" s="158"/>
      <c r="F1173" s="159"/>
    </row>
    <row r="1174" spans="2:6" ht="16.05" customHeight="1" x14ac:dyDescent="0.3">
      <c r="B1174" s="155"/>
      <c r="C1174" s="156"/>
      <c r="D1174" s="157"/>
      <c r="E1174" s="158"/>
      <c r="F1174" s="159"/>
    </row>
    <row r="1175" spans="2:6" ht="16.05" customHeight="1" x14ac:dyDescent="0.3">
      <c r="B1175" s="155"/>
      <c r="C1175" s="156"/>
      <c r="D1175" s="157"/>
      <c r="E1175" s="158"/>
      <c r="F1175" s="159"/>
    </row>
    <row r="1176" spans="2:6" ht="16.05" customHeight="1" x14ac:dyDescent="0.3">
      <c r="B1176" s="155"/>
      <c r="C1176" s="156"/>
      <c r="D1176" s="157"/>
      <c r="E1176" s="158"/>
      <c r="F1176" s="159"/>
    </row>
    <row r="1177" spans="2:6" ht="16.05" customHeight="1" x14ac:dyDescent="0.3">
      <c r="B1177" s="155"/>
      <c r="C1177" s="156"/>
      <c r="D1177" s="157"/>
      <c r="E1177" s="158"/>
      <c r="F1177" s="159"/>
    </row>
    <row r="1178" spans="2:6" ht="16.05" customHeight="1" x14ac:dyDescent="0.3">
      <c r="B1178" s="155"/>
      <c r="C1178" s="156"/>
      <c r="D1178" s="157"/>
      <c r="E1178" s="158"/>
      <c r="F1178" s="159"/>
    </row>
    <row r="1179" spans="2:6" ht="16.05" customHeight="1" x14ac:dyDescent="0.3">
      <c r="B1179" s="155"/>
      <c r="C1179" s="156"/>
      <c r="D1179" s="157"/>
      <c r="E1179" s="158"/>
      <c r="F1179" s="159"/>
    </row>
    <row r="1180" spans="2:6" ht="16.05" customHeight="1" x14ac:dyDescent="0.3">
      <c r="B1180" s="155"/>
      <c r="C1180" s="156"/>
      <c r="D1180" s="157"/>
      <c r="E1180" s="158"/>
      <c r="F1180" s="159"/>
    </row>
    <row r="1181" spans="2:6" ht="16.05" customHeight="1" x14ac:dyDescent="0.3">
      <c r="B1181" s="155"/>
      <c r="C1181" s="156"/>
      <c r="D1181" s="157"/>
      <c r="E1181" s="158"/>
      <c r="F1181" s="159"/>
    </row>
    <row r="1182" spans="2:6" ht="16.05" customHeight="1" x14ac:dyDescent="0.3">
      <c r="B1182" s="155"/>
      <c r="C1182" s="156"/>
      <c r="D1182" s="157"/>
      <c r="E1182" s="158"/>
      <c r="F1182" s="159"/>
    </row>
    <row r="1183" spans="2:6" ht="16.05" customHeight="1" x14ac:dyDescent="0.3">
      <c r="B1183" s="155"/>
      <c r="C1183" s="156"/>
      <c r="D1183" s="157"/>
      <c r="E1183" s="158"/>
      <c r="F1183" s="159"/>
    </row>
    <row r="1184" spans="2:6" ht="16.05" customHeight="1" x14ac:dyDescent="0.3">
      <c r="B1184" s="155"/>
      <c r="C1184" s="156"/>
      <c r="D1184" s="157"/>
      <c r="E1184" s="158"/>
      <c r="F1184" s="159"/>
    </row>
    <row r="1185" spans="2:6" ht="16.05" customHeight="1" x14ac:dyDescent="0.3">
      <c r="B1185" s="155"/>
      <c r="C1185" s="156"/>
      <c r="D1185" s="157"/>
      <c r="E1185" s="158"/>
      <c r="F1185" s="159"/>
    </row>
    <row r="1186" spans="2:6" ht="16.05" customHeight="1" x14ac:dyDescent="0.3">
      <c r="B1186" s="155"/>
      <c r="C1186" s="156"/>
      <c r="D1186" s="157"/>
      <c r="E1186" s="158"/>
      <c r="F1186" s="159"/>
    </row>
    <row r="1187" spans="2:6" ht="16.05" customHeight="1" x14ac:dyDescent="0.3">
      <c r="B1187" s="155"/>
      <c r="C1187" s="156"/>
      <c r="D1187" s="157"/>
      <c r="E1187" s="158"/>
      <c r="F1187" s="159"/>
    </row>
    <row r="1188" spans="2:6" ht="16.05" customHeight="1" x14ac:dyDescent="0.3">
      <c r="B1188" s="155"/>
      <c r="C1188" s="156"/>
      <c r="D1188" s="157"/>
      <c r="E1188" s="158"/>
      <c r="F1188" s="159"/>
    </row>
    <row r="1189" spans="2:6" ht="16.05" customHeight="1" x14ac:dyDescent="0.3">
      <c r="B1189" s="155"/>
      <c r="C1189" s="156"/>
      <c r="D1189" s="157"/>
      <c r="E1189" s="158"/>
      <c r="F1189" s="159"/>
    </row>
    <row r="1190" spans="2:6" ht="16.05" customHeight="1" x14ac:dyDescent="0.3">
      <c r="B1190" s="155"/>
      <c r="C1190" s="156"/>
      <c r="D1190" s="157"/>
      <c r="E1190" s="158"/>
      <c r="F1190" s="159"/>
    </row>
    <row r="1191" spans="2:6" ht="16.05" customHeight="1" x14ac:dyDescent="0.3">
      <c r="B1191" s="155"/>
      <c r="C1191" s="156"/>
      <c r="D1191" s="157"/>
      <c r="E1191" s="158"/>
      <c r="F1191" s="159"/>
    </row>
    <row r="1192" spans="2:6" ht="16.05" customHeight="1" x14ac:dyDescent="0.3">
      <c r="B1192" s="155"/>
      <c r="C1192" s="156"/>
      <c r="D1192" s="157"/>
      <c r="E1192" s="158"/>
      <c r="F1192" s="159"/>
    </row>
    <row r="1193" spans="2:6" ht="16.05" customHeight="1" x14ac:dyDescent="0.3">
      <c r="B1193" s="155"/>
      <c r="C1193" s="156"/>
      <c r="D1193" s="157"/>
      <c r="E1193" s="158"/>
      <c r="F1193" s="159"/>
    </row>
    <row r="1194" spans="2:6" ht="16.05" customHeight="1" x14ac:dyDescent="0.3">
      <c r="B1194" s="155"/>
      <c r="C1194" s="156"/>
      <c r="D1194" s="157"/>
      <c r="E1194" s="158"/>
      <c r="F1194" s="159"/>
    </row>
    <row r="1195" spans="2:6" ht="16.05" customHeight="1" x14ac:dyDescent="0.3">
      <c r="B1195" s="155"/>
      <c r="C1195" s="156"/>
      <c r="D1195" s="157"/>
      <c r="E1195" s="158"/>
      <c r="F1195" s="159"/>
    </row>
    <row r="1196" spans="2:6" ht="16.05" customHeight="1" x14ac:dyDescent="0.3">
      <c r="B1196" s="155"/>
      <c r="C1196" s="156"/>
      <c r="D1196" s="157"/>
      <c r="E1196" s="158"/>
      <c r="F1196" s="159"/>
    </row>
    <row r="1197" spans="2:6" ht="16.05" customHeight="1" x14ac:dyDescent="0.3">
      <c r="B1197" s="155"/>
      <c r="C1197" s="156"/>
      <c r="D1197" s="157"/>
      <c r="E1197" s="158"/>
      <c r="F1197" s="159"/>
    </row>
    <row r="1198" spans="2:6" ht="16.05" customHeight="1" x14ac:dyDescent="0.3">
      <c r="B1198" s="155"/>
      <c r="C1198" s="156"/>
      <c r="D1198" s="157"/>
      <c r="E1198" s="158"/>
      <c r="F1198" s="159"/>
    </row>
    <row r="1199" spans="2:6" ht="16.05" customHeight="1" x14ac:dyDescent="0.3">
      <c r="B1199" s="155"/>
      <c r="C1199" s="156"/>
      <c r="D1199" s="157"/>
      <c r="E1199" s="158"/>
      <c r="F1199" s="159"/>
    </row>
    <row r="1200" spans="2:6" ht="16.05" customHeight="1" x14ac:dyDescent="0.3">
      <c r="B1200" s="155"/>
      <c r="C1200" s="156"/>
      <c r="D1200" s="157"/>
      <c r="E1200" s="158"/>
      <c r="F1200" s="159"/>
    </row>
    <row r="1201" spans="2:6" ht="16.05" customHeight="1" x14ac:dyDescent="0.3">
      <c r="B1201" s="155"/>
      <c r="C1201" s="156"/>
      <c r="D1201" s="157"/>
      <c r="E1201" s="158"/>
      <c r="F1201" s="159"/>
    </row>
    <row r="1202" spans="2:6" ht="16.05" customHeight="1" x14ac:dyDescent="0.3">
      <c r="B1202" s="155"/>
      <c r="C1202" s="156"/>
      <c r="D1202" s="157"/>
      <c r="E1202" s="158"/>
      <c r="F1202" s="159"/>
    </row>
    <row r="1203" spans="2:6" ht="16.05" customHeight="1" x14ac:dyDescent="0.3">
      <c r="B1203" s="155"/>
      <c r="C1203" s="156"/>
      <c r="D1203" s="157"/>
      <c r="E1203" s="158"/>
      <c r="F1203" s="159"/>
    </row>
    <row r="1204" spans="2:6" ht="16.05" customHeight="1" x14ac:dyDescent="0.3">
      <c r="B1204" s="155"/>
      <c r="C1204" s="156"/>
      <c r="D1204" s="157"/>
      <c r="E1204" s="158"/>
      <c r="F1204" s="159"/>
    </row>
    <row r="1205" spans="2:6" ht="16.05" customHeight="1" x14ac:dyDescent="0.3">
      <c r="B1205" s="155"/>
      <c r="C1205" s="156"/>
      <c r="D1205" s="157"/>
      <c r="E1205" s="158"/>
      <c r="F1205" s="159"/>
    </row>
    <row r="1206" spans="2:6" ht="16.05" customHeight="1" x14ac:dyDescent="0.3">
      <c r="B1206" s="155"/>
      <c r="C1206" s="156"/>
      <c r="D1206" s="157"/>
      <c r="E1206" s="158"/>
      <c r="F1206" s="159"/>
    </row>
    <row r="1207" spans="2:6" ht="16.05" customHeight="1" x14ac:dyDescent="0.3">
      <c r="B1207" s="155"/>
      <c r="C1207" s="156"/>
      <c r="D1207" s="157"/>
      <c r="E1207" s="158"/>
      <c r="F1207" s="159"/>
    </row>
    <row r="1208" spans="2:6" ht="16.05" customHeight="1" x14ac:dyDescent="0.3">
      <c r="B1208" s="155"/>
      <c r="C1208" s="156"/>
      <c r="D1208" s="157"/>
      <c r="E1208" s="158"/>
      <c r="F1208" s="159"/>
    </row>
    <row r="1209" spans="2:6" ht="16.05" customHeight="1" x14ac:dyDescent="0.3">
      <c r="B1209" s="155"/>
      <c r="C1209" s="156"/>
      <c r="D1209" s="157"/>
      <c r="E1209" s="158"/>
      <c r="F1209" s="159"/>
    </row>
    <row r="1210" spans="2:6" ht="16.05" customHeight="1" x14ac:dyDescent="0.3">
      <c r="B1210" s="155"/>
      <c r="C1210" s="156"/>
      <c r="D1210" s="157"/>
      <c r="E1210" s="158"/>
      <c r="F1210" s="159"/>
    </row>
    <row r="1211" spans="2:6" ht="16.05" customHeight="1" x14ac:dyDescent="0.3">
      <c r="B1211" s="155"/>
      <c r="C1211" s="156"/>
      <c r="D1211" s="157"/>
      <c r="E1211" s="158"/>
      <c r="F1211" s="159"/>
    </row>
    <row r="1212" spans="2:6" ht="16.05" customHeight="1" x14ac:dyDescent="0.3">
      <c r="B1212" s="155"/>
      <c r="C1212" s="156"/>
      <c r="D1212" s="157"/>
      <c r="E1212" s="158"/>
      <c r="F1212" s="159"/>
    </row>
    <row r="1213" spans="2:6" ht="16.05" customHeight="1" x14ac:dyDescent="0.3">
      <c r="B1213" s="155"/>
      <c r="C1213" s="156"/>
      <c r="D1213" s="157"/>
      <c r="E1213" s="158"/>
      <c r="F1213" s="159"/>
    </row>
    <row r="1214" spans="2:6" ht="16.05" customHeight="1" x14ac:dyDescent="0.3">
      <c r="B1214" s="155"/>
      <c r="C1214" s="156"/>
      <c r="D1214" s="157"/>
      <c r="E1214" s="158"/>
      <c r="F1214" s="159"/>
    </row>
    <row r="1215" spans="2:6" ht="16.05" customHeight="1" x14ac:dyDescent="0.3">
      <c r="B1215" s="155"/>
      <c r="C1215" s="156"/>
      <c r="D1215" s="157"/>
      <c r="E1215" s="158"/>
      <c r="F1215" s="159"/>
    </row>
    <row r="1216" spans="2:6" ht="16.05" customHeight="1" x14ac:dyDescent="0.3">
      <c r="B1216" s="155"/>
      <c r="C1216" s="156"/>
      <c r="D1216" s="157"/>
      <c r="E1216" s="158"/>
      <c r="F1216" s="159"/>
    </row>
    <row r="1217" spans="2:6" ht="16.05" customHeight="1" x14ac:dyDescent="0.3">
      <c r="B1217" s="155"/>
      <c r="C1217" s="156"/>
      <c r="D1217" s="157"/>
      <c r="E1217" s="158"/>
      <c r="F1217" s="159"/>
    </row>
    <row r="1218" spans="2:6" ht="16.05" customHeight="1" x14ac:dyDescent="0.3">
      <c r="B1218" s="155"/>
      <c r="C1218" s="156"/>
      <c r="D1218" s="157"/>
      <c r="E1218" s="158"/>
      <c r="F1218" s="159"/>
    </row>
    <row r="1219" spans="2:6" ht="16.05" customHeight="1" x14ac:dyDescent="0.3">
      <c r="B1219" s="155"/>
      <c r="C1219" s="156"/>
      <c r="D1219" s="157"/>
      <c r="E1219" s="158"/>
      <c r="F1219" s="159"/>
    </row>
    <row r="1220" spans="2:6" ht="16.05" customHeight="1" x14ac:dyDescent="0.3">
      <c r="B1220" s="155"/>
      <c r="C1220" s="156"/>
      <c r="D1220" s="157"/>
      <c r="E1220" s="158"/>
      <c r="F1220" s="159"/>
    </row>
    <row r="1221" spans="2:6" ht="16.05" customHeight="1" x14ac:dyDescent="0.3">
      <c r="B1221" s="155"/>
      <c r="C1221" s="156"/>
      <c r="D1221" s="157"/>
      <c r="E1221" s="158"/>
      <c r="F1221" s="159"/>
    </row>
    <row r="1222" spans="2:6" ht="16.05" customHeight="1" x14ac:dyDescent="0.3">
      <c r="B1222" s="155"/>
      <c r="C1222" s="156"/>
      <c r="D1222" s="157"/>
      <c r="E1222" s="158"/>
      <c r="F1222" s="159"/>
    </row>
    <row r="1223" spans="2:6" ht="16.05" customHeight="1" x14ac:dyDescent="0.3">
      <c r="B1223" s="155"/>
      <c r="C1223" s="156"/>
      <c r="D1223" s="157"/>
      <c r="E1223" s="158"/>
      <c r="F1223" s="159"/>
    </row>
    <row r="1224" spans="2:6" ht="16.05" customHeight="1" x14ac:dyDescent="0.3">
      <c r="B1224" s="155"/>
      <c r="C1224" s="156"/>
      <c r="D1224" s="157"/>
      <c r="E1224" s="158"/>
      <c r="F1224" s="159"/>
    </row>
    <row r="1225" spans="2:6" ht="16.05" customHeight="1" x14ac:dyDescent="0.3">
      <c r="B1225" s="155"/>
      <c r="C1225" s="156"/>
      <c r="D1225" s="157"/>
      <c r="E1225" s="158"/>
      <c r="F1225" s="159"/>
    </row>
    <row r="1226" spans="2:6" ht="16.05" customHeight="1" x14ac:dyDescent="0.3">
      <c r="B1226" s="155"/>
      <c r="C1226" s="156"/>
      <c r="D1226" s="157"/>
      <c r="E1226" s="158"/>
      <c r="F1226" s="159"/>
    </row>
    <row r="1227" spans="2:6" ht="16.05" customHeight="1" x14ac:dyDescent="0.3">
      <c r="B1227" s="155"/>
      <c r="C1227" s="156"/>
      <c r="D1227" s="157"/>
      <c r="E1227" s="158"/>
      <c r="F1227" s="159"/>
    </row>
    <row r="1228" spans="2:6" ht="16.05" customHeight="1" x14ac:dyDescent="0.3">
      <c r="B1228" s="155"/>
      <c r="C1228" s="156"/>
      <c r="D1228" s="157"/>
      <c r="E1228" s="158"/>
      <c r="F1228" s="159"/>
    </row>
    <row r="1229" spans="2:6" ht="16.05" customHeight="1" x14ac:dyDescent="0.3">
      <c r="B1229" s="155"/>
      <c r="C1229" s="156"/>
      <c r="D1229" s="157"/>
      <c r="E1229" s="158"/>
      <c r="F1229" s="159"/>
    </row>
    <row r="1230" spans="2:6" ht="16.05" customHeight="1" x14ac:dyDescent="0.3">
      <c r="B1230" s="155"/>
      <c r="C1230" s="156"/>
      <c r="D1230" s="157"/>
      <c r="E1230" s="158"/>
      <c r="F1230" s="159"/>
    </row>
    <row r="1231" spans="2:6" ht="16.05" customHeight="1" x14ac:dyDescent="0.3">
      <c r="B1231" s="155"/>
      <c r="C1231" s="156"/>
      <c r="D1231" s="157"/>
      <c r="E1231" s="158"/>
      <c r="F1231" s="159"/>
    </row>
    <row r="1232" spans="2:6" ht="16.05" customHeight="1" x14ac:dyDescent="0.3">
      <c r="B1232" s="155"/>
      <c r="C1232" s="156"/>
      <c r="D1232" s="157"/>
      <c r="E1232" s="158"/>
      <c r="F1232" s="159"/>
    </row>
    <row r="1233" spans="2:6" ht="16.05" customHeight="1" x14ac:dyDescent="0.3">
      <c r="B1233" s="155"/>
      <c r="C1233" s="156"/>
      <c r="D1233" s="157"/>
      <c r="E1233" s="158"/>
      <c r="F1233" s="159"/>
    </row>
    <row r="1234" spans="2:6" ht="16.05" customHeight="1" x14ac:dyDescent="0.3">
      <c r="B1234" s="155"/>
      <c r="C1234" s="156"/>
      <c r="D1234" s="157"/>
      <c r="E1234" s="158"/>
      <c r="F1234" s="159"/>
    </row>
    <row r="1235" spans="2:6" ht="16.05" customHeight="1" x14ac:dyDescent="0.3">
      <c r="B1235" s="155"/>
      <c r="C1235" s="156"/>
      <c r="D1235" s="157"/>
      <c r="E1235" s="158"/>
      <c r="F1235" s="159"/>
    </row>
    <row r="1236" spans="2:6" ht="16.05" customHeight="1" x14ac:dyDescent="0.3">
      <c r="B1236" s="155"/>
      <c r="C1236" s="156"/>
      <c r="D1236" s="157"/>
      <c r="E1236" s="158"/>
      <c r="F1236" s="159"/>
    </row>
    <row r="1237" spans="2:6" ht="16.05" customHeight="1" x14ac:dyDescent="0.3">
      <c r="B1237" s="155"/>
      <c r="C1237" s="156"/>
      <c r="D1237" s="157"/>
      <c r="E1237" s="158"/>
      <c r="F1237" s="159"/>
    </row>
    <row r="1238" spans="2:6" ht="16.05" customHeight="1" x14ac:dyDescent="0.3">
      <c r="B1238" s="155"/>
      <c r="C1238" s="156"/>
      <c r="D1238" s="157"/>
      <c r="E1238" s="158"/>
      <c r="F1238" s="159"/>
    </row>
    <row r="1239" spans="2:6" ht="16.05" customHeight="1" x14ac:dyDescent="0.3">
      <c r="B1239" s="155"/>
      <c r="C1239" s="156"/>
      <c r="D1239" s="157"/>
      <c r="E1239" s="158"/>
      <c r="F1239" s="159"/>
    </row>
    <row r="1240" spans="2:6" ht="16.05" customHeight="1" x14ac:dyDescent="0.3">
      <c r="B1240" s="155"/>
      <c r="C1240" s="156"/>
      <c r="D1240" s="157"/>
      <c r="E1240" s="158"/>
      <c r="F1240" s="159"/>
    </row>
    <row r="1241" spans="2:6" ht="16.05" customHeight="1" x14ac:dyDescent="0.3">
      <c r="B1241" s="155"/>
      <c r="C1241" s="156"/>
      <c r="D1241" s="157"/>
      <c r="E1241" s="158"/>
      <c r="F1241" s="159"/>
    </row>
    <row r="1242" spans="2:6" ht="16.05" customHeight="1" x14ac:dyDescent="0.3">
      <c r="B1242" s="155"/>
      <c r="C1242" s="156"/>
      <c r="D1242" s="157"/>
      <c r="E1242" s="158"/>
      <c r="F1242" s="159"/>
    </row>
    <row r="1243" spans="2:6" ht="16.05" customHeight="1" x14ac:dyDescent="0.3">
      <c r="B1243" s="155"/>
      <c r="C1243" s="156"/>
      <c r="D1243" s="157"/>
      <c r="E1243" s="158"/>
      <c r="F1243" s="159"/>
    </row>
    <row r="1244" spans="2:6" ht="16.05" customHeight="1" x14ac:dyDescent="0.3">
      <c r="B1244" s="155"/>
      <c r="C1244" s="156"/>
      <c r="D1244" s="157"/>
      <c r="E1244" s="158"/>
      <c r="F1244" s="159"/>
    </row>
    <row r="1245" spans="2:6" ht="16.05" customHeight="1" x14ac:dyDescent="0.3">
      <c r="B1245" s="155"/>
      <c r="C1245" s="156"/>
      <c r="D1245" s="157"/>
      <c r="E1245" s="158"/>
      <c r="F1245" s="159"/>
    </row>
    <row r="1246" spans="2:6" ht="16.05" customHeight="1" x14ac:dyDescent="0.3">
      <c r="B1246" s="155"/>
      <c r="C1246" s="156"/>
      <c r="D1246" s="157"/>
      <c r="E1246" s="158"/>
      <c r="F1246" s="159"/>
    </row>
    <row r="1247" spans="2:6" ht="16.05" customHeight="1" x14ac:dyDescent="0.3">
      <c r="B1247" s="155"/>
      <c r="C1247" s="156"/>
      <c r="D1247" s="157"/>
      <c r="E1247" s="158"/>
      <c r="F1247" s="159"/>
    </row>
    <row r="1248" spans="2:6" ht="16.05" customHeight="1" x14ac:dyDescent="0.3">
      <c r="B1248" s="155"/>
      <c r="C1248" s="156"/>
      <c r="D1248" s="157"/>
      <c r="E1248" s="158"/>
      <c r="F1248" s="159"/>
    </row>
    <row r="1249" spans="2:6" ht="16.05" customHeight="1" x14ac:dyDescent="0.3">
      <c r="B1249" s="155"/>
      <c r="C1249" s="156"/>
      <c r="D1249" s="157"/>
      <c r="E1249" s="158"/>
      <c r="F1249" s="159"/>
    </row>
    <row r="1250" spans="2:6" ht="16.05" customHeight="1" x14ac:dyDescent="0.3">
      <c r="B1250" s="155"/>
      <c r="C1250" s="156"/>
      <c r="D1250" s="157"/>
      <c r="E1250" s="158"/>
      <c r="F1250" s="159"/>
    </row>
    <row r="1251" spans="2:6" ht="16.05" customHeight="1" x14ac:dyDescent="0.3">
      <c r="B1251" s="155"/>
      <c r="C1251" s="156"/>
      <c r="D1251" s="157"/>
      <c r="E1251" s="158"/>
      <c r="F1251" s="159"/>
    </row>
    <row r="1252" spans="2:6" ht="16.05" customHeight="1" x14ac:dyDescent="0.3">
      <c r="B1252" s="155"/>
      <c r="C1252" s="156"/>
      <c r="D1252" s="157"/>
      <c r="E1252" s="158"/>
      <c r="F1252" s="159"/>
    </row>
    <row r="1253" spans="2:6" ht="16.05" customHeight="1" x14ac:dyDescent="0.3">
      <c r="B1253" s="155"/>
      <c r="C1253" s="156"/>
      <c r="D1253" s="157"/>
      <c r="E1253" s="158"/>
      <c r="F1253" s="159"/>
    </row>
    <row r="1254" spans="2:6" ht="16.05" customHeight="1" x14ac:dyDescent="0.3">
      <c r="B1254" s="155"/>
      <c r="C1254" s="156"/>
      <c r="D1254" s="157"/>
      <c r="E1254" s="158"/>
      <c r="F1254" s="159"/>
    </row>
    <row r="1255" spans="2:6" ht="16.05" customHeight="1" x14ac:dyDescent="0.3">
      <c r="B1255" s="155"/>
      <c r="C1255" s="156"/>
      <c r="D1255" s="157"/>
      <c r="E1255" s="158"/>
      <c r="F1255" s="159"/>
    </row>
    <row r="1256" spans="2:6" ht="16.05" customHeight="1" x14ac:dyDescent="0.3">
      <c r="B1256" s="155"/>
      <c r="C1256" s="156"/>
      <c r="D1256" s="157"/>
      <c r="E1256" s="158"/>
      <c r="F1256" s="159"/>
    </row>
    <row r="1257" spans="2:6" ht="16.05" customHeight="1" x14ac:dyDescent="0.3">
      <c r="B1257" s="155"/>
      <c r="C1257" s="156"/>
      <c r="D1257" s="157"/>
      <c r="E1257" s="158"/>
      <c r="F1257" s="159"/>
    </row>
    <row r="1258" spans="2:6" ht="16.05" customHeight="1" x14ac:dyDescent="0.3">
      <c r="B1258" s="155"/>
      <c r="C1258" s="156"/>
      <c r="D1258" s="157"/>
      <c r="E1258" s="158"/>
      <c r="F1258" s="159"/>
    </row>
    <row r="1259" spans="2:6" ht="16.05" customHeight="1" x14ac:dyDescent="0.3">
      <c r="B1259" s="155"/>
      <c r="C1259" s="156"/>
      <c r="D1259" s="157"/>
      <c r="E1259" s="158"/>
      <c r="F1259" s="159"/>
    </row>
    <row r="1260" spans="2:6" ht="16.05" customHeight="1" x14ac:dyDescent="0.3">
      <c r="B1260" s="155"/>
      <c r="C1260" s="156"/>
      <c r="D1260" s="157"/>
      <c r="E1260" s="158"/>
      <c r="F1260" s="159"/>
    </row>
    <row r="1261" spans="2:6" ht="16.05" customHeight="1" x14ac:dyDescent="0.3">
      <c r="B1261" s="155"/>
      <c r="C1261" s="156"/>
      <c r="D1261" s="157"/>
      <c r="E1261" s="158"/>
      <c r="F1261" s="159"/>
    </row>
    <row r="1262" spans="2:6" ht="16.05" customHeight="1" x14ac:dyDescent="0.3">
      <c r="B1262" s="155"/>
      <c r="C1262" s="156"/>
      <c r="D1262" s="157"/>
      <c r="E1262" s="158"/>
      <c r="F1262" s="159"/>
    </row>
    <row r="1263" spans="2:6" ht="16.05" customHeight="1" x14ac:dyDescent="0.3">
      <c r="B1263" s="155"/>
      <c r="C1263" s="156"/>
      <c r="D1263" s="157"/>
      <c r="E1263" s="158"/>
      <c r="F1263" s="159"/>
    </row>
    <row r="1264" spans="2:6" ht="16.05" customHeight="1" x14ac:dyDescent="0.3">
      <c r="B1264" s="155"/>
      <c r="C1264" s="156"/>
      <c r="D1264" s="157"/>
      <c r="E1264" s="158"/>
      <c r="F1264" s="159"/>
    </row>
    <row r="1265" spans="2:6" ht="16.05" customHeight="1" x14ac:dyDescent="0.3">
      <c r="B1265" s="155"/>
      <c r="C1265" s="156"/>
      <c r="D1265" s="157"/>
      <c r="E1265" s="158"/>
      <c r="F1265" s="159"/>
    </row>
    <row r="1266" spans="2:6" ht="16.05" customHeight="1" x14ac:dyDescent="0.3">
      <c r="B1266" s="155"/>
      <c r="C1266" s="156"/>
      <c r="D1266" s="157"/>
      <c r="E1266" s="158"/>
      <c r="F1266" s="159"/>
    </row>
    <row r="1267" spans="2:6" ht="16.05" customHeight="1" x14ac:dyDescent="0.3">
      <c r="B1267" s="155"/>
      <c r="C1267" s="156"/>
      <c r="D1267" s="157"/>
      <c r="E1267" s="158"/>
      <c r="F1267" s="159"/>
    </row>
    <row r="1268" spans="2:6" ht="16.05" customHeight="1" x14ac:dyDescent="0.3">
      <c r="B1268" s="155"/>
      <c r="C1268" s="156"/>
      <c r="D1268" s="157"/>
      <c r="E1268" s="158"/>
      <c r="F1268" s="159"/>
    </row>
    <row r="1269" spans="2:6" ht="16.05" customHeight="1" x14ac:dyDescent="0.3">
      <c r="B1269" s="155"/>
      <c r="C1269" s="156"/>
      <c r="D1269" s="157"/>
      <c r="E1269" s="158"/>
      <c r="F1269" s="159"/>
    </row>
    <row r="1270" spans="2:6" ht="16.05" customHeight="1" x14ac:dyDescent="0.3">
      <c r="B1270" s="155"/>
      <c r="C1270" s="156"/>
      <c r="D1270" s="157"/>
      <c r="E1270" s="158"/>
      <c r="F1270" s="159"/>
    </row>
    <row r="1271" spans="2:6" ht="16.05" customHeight="1" x14ac:dyDescent="0.3">
      <c r="B1271" s="155"/>
      <c r="C1271" s="156"/>
      <c r="D1271" s="157"/>
      <c r="E1271" s="158"/>
      <c r="F1271" s="159"/>
    </row>
    <row r="1272" spans="2:6" ht="16.05" customHeight="1" x14ac:dyDescent="0.3">
      <c r="B1272" s="155"/>
      <c r="C1272" s="156"/>
      <c r="D1272" s="157"/>
      <c r="E1272" s="158"/>
      <c r="F1272" s="159"/>
    </row>
    <row r="1273" spans="2:6" ht="16.05" customHeight="1" x14ac:dyDescent="0.3">
      <c r="B1273" s="155"/>
      <c r="C1273" s="156"/>
      <c r="D1273" s="157"/>
      <c r="E1273" s="158"/>
      <c r="F1273" s="159"/>
    </row>
    <row r="1274" spans="2:6" ht="16.05" customHeight="1" x14ac:dyDescent="0.3">
      <c r="B1274" s="155"/>
      <c r="C1274" s="156"/>
      <c r="D1274" s="157"/>
      <c r="E1274" s="158"/>
      <c r="F1274" s="159"/>
    </row>
    <row r="1275" spans="2:6" ht="16.05" customHeight="1" x14ac:dyDescent="0.3">
      <c r="B1275" s="155"/>
      <c r="C1275" s="156"/>
      <c r="D1275" s="157"/>
      <c r="E1275" s="158"/>
      <c r="F1275" s="159"/>
    </row>
    <row r="1276" spans="2:6" ht="16.05" customHeight="1" x14ac:dyDescent="0.3">
      <c r="B1276" s="155"/>
      <c r="C1276" s="156"/>
      <c r="D1276" s="157"/>
      <c r="E1276" s="158"/>
      <c r="F1276" s="159"/>
    </row>
    <row r="1277" spans="2:6" ht="16.05" customHeight="1" x14ac:dyDescent="0.3">
      <c r="B1277" s="155"/>
      <c r="C1277" s="156"/>
      <c r="D1277" s="157"/>
      <c r="E1277" s="158"/>
      <c r="F1277" s="159"/>
    </row>
    <row r="1278" spans="2:6" ht="16.05" customHeight="1" x14ac:dyDescent="0.3">
      <c r="B1278" s="155"/>
      <c r="C1278" s="156"/>
      <c r="D1278" s="157"/>
      <c r="E1278" s="158"/>
      <c r="F1278" s="159"/>
    </row>
    <row r="1279" spans="2:6" ht="16.05" customHeight="1" x14ac:dyDescent="0.3">
      <c r="B1279" s="155"/>
      <c r="C1279" s="156"/>
      <c r="D1279" s="157"/>
      <c r="E1279" s="158"/>
      <c r="F1279" s="159"/>
    </row>
    <row r="1280" spans="2:6" ht="16.05" customHeight="1" x14ac:dyDescent="0.3">
      <c r="B1280" s="155"/>
      <c r="C1280" s="156"/>
      <c r="D1280" s="157"/>
      <c r="E1280" s="158"/>
      <c r="F1280" s="159"/>
    </row>
    <row r="1281" spans="2:6" ht="16.05" customHeight="1" x14ac:dyDescent="0.3">
      <c r="B1281" s="155"/>
      <c r="C1281" s="156"/>
      <c r="D1281" s="157"/>
      <c r="E1281" s="158"/>
      <c r="F1281" s="159"/>
    </row>
    <row r="1282" spans="2:6" ht="16.05" customHeight="1" x14ac:dyDescent="0.3">
      <c r="B1282" s="155"/>
      <c r="C1282" s="156"/>
      <c r="D1282" s="157"/>
      <c r="E1282" s="158"/>
      <c r="F1282" s="159"/>
    </row>
    <row r="1283" spans="2:6" ht="16.05" customHeight="1" x14ac:dyDescent="0.3">
      <c r="B1283" s="155"/>
      <c r="C1283" s="156"/>
      <c r="D1283" s="157"/>
      <c r="E1283" s="158"/>
      <c r="F1283" s="159"/>
    </row>
    <row r="1284" spans="2:6" ht="16.05" customHeight="1" x14ac:dyDescent="0.3">
      <c r="B1284" s="155"/>
      <c r="C1284" s="156"/>
      <c r="D1284" s="157"/>
      <c r="E1284" s="158"/>
      <c r="F1284" s="159"/>
    </row>
    <row r="1285" spans="2:6" ht="16.05" customHeight="1" x14ac:dyDescent="0.3">
      <c r="B1285" s="155"/>
      <c r="C1285" s="156"/>
      <c r="D1285" s="157"/>
      <c r="E1285" s="158"/>
      <c r="F1285" s="159"/>
    </row>
    <row r="1286" spans="2:6" ht="16.05" customHeight="1" x14ac:dyDescent="0.3">
      <c r="B1286" s="155"/>
      <c r="C1286" s="156"/>
      <c r="D1286" s="157"/>
      <c r="E1286" s="158"/>
      <c r="F1286" s="159"/>
    </row>
    <row r="1287" spans="2:6" ht="16.05" customHeight="1" x14ac:dyDescent="0.3">
      <c r="B1287" s="155"/>
      <c r="C1287" s="156"/>
      <c r="D1287" s="157"/>
      <c r="E1287" s="158"/>
      <c r="F1287" s="159"/>
    </row>
    <row r="1288" spans="2:6" ht="16.05" customHeight="1" x14ac:dyDescent="0.3">
      <c r="B1288" s="155"/>
      <c r="C1288" s="156"/>
      <c r="D1288" s="157"/>
      <c r="E1288" s="158"/>
      <c r="F1288" s="159"/>
    </row>
    <row r="1289" spans="2:6" ht="16.05" customHeight="1" x14ac:dyDescent="0.3">
      <c r="B1289" s="155"/>
      <c r="C1289" s="156"/>
      <c r="D1289" s="157"/>
      <c r="E1289" s="158"/>
      <c r="F1289" s="159"/>
    </row>
    <row r="1290" spans="2:6" ht="16.05" customHeight="1" x14ac:dyDescent="0.3">
      <c r="B1290" s="155"/>
      <c r="C1290" s="156"/>
      <c r="D1290" s="157"/>
      <c r="E1290" s="158"/>
      <c r="F1290" s="159"/>
    </row>
    <row r="1291" spans="2:6" ht="16.05" customHeight="1" x14ac:dyDescent="0.3">
      <c r="B1291" s="155"/>
      <c r="C1291" s="156"/>
      <c r="D1291" s="157"/>
      <c r="E1291" s="158"/>
      <c r="F1291" s="159"/>
    </row>
    <row r="1292" spans="2:6" ht="16.05" customHeight="1" x14ac:dyDescent="0.3">
      <c r="B1292" s="155"/>
      <c r="C1292" s="156"/>
      <c r="D1292" s="157"/>
      <c r="E1292" s="158"/>
      <c r="F1292" s="159"/>
    </row>
    <row r="1293" spans="2:6" ht="16.05" customHeight="1" x14ac:dyDescent="0.3">
      <c r="B1293" s="155"/>
      <c r="C1293" s="156"/>
      <c r="D1293" s="157"/>
      <c r="E1293" s="158"/>
      <c r="F1293" s="159"/>
    </row>
    <row r="1294" spans="2:6" ht="16.05" customHeight="1" x14ac:dyDescent="0.3">
      <c r="B1294" s="155"/>
      <c r="C1294" s="156"/>
      <c r="D1294" s="157"/>
      <c r="E1294" s="158"/>
      <c r="F1294" s="159"/>
    </row>
    <row r="1295" spans="2:6" ht="16.05" customHeight="1" x14ac:dyDescent="0.3">
      <c r="B1295" s="155"/>
      <c r="C1295" s="156"/>
      <c r="D1295" s="157"/>
      <c r="E1295" s="158"/>
      <c r="F1295" s="159"/>
    </row>
    <row r="1296" spans="2:6" ht="16.05" customHeight="1" x14ac:dyDescent="0.3">
      <c r="B1296" s="155"/>
      <c r="C1296" s="156"/>
      <c r="D1296" s="157"/>
      <c r="E1296" s="158"/>
      <c r="F1296" s="159"/>
    </row>
    <row r="1297" spans="2:6" ht="16.05" customHeight="1" x14ac:dyDescent="0.3">
      <c r="B1297" s="155"/>
      <c r="C1297" s="156"/>
      <c r="D1297" s="157"/>
      <c r="E1297" s="158"/>
      <c r="F1297" s="159"/>
    </row>
    <row r="1298" spans="2:6" ht="16.05" customHeight="1" x14ac:dyDescent="0.3">
      <c r="B1298" s="155"/>
      <c r="C1298" s="156"/>
      <c r="D1298" s="157"/>
      <c r="E1298" s="158"/>
      <c r="F1298" s="159"/>
    </row>
    <row r="1299" spans="2:6" ht="16.05" customHeight="1" x14ac:dyDescent="0.3">
      <c r="B1299" s="155"/>
      <c r="C1299" s="156"/>
      <c r="D1299" s="157"/>
      <c r="E1299" s="158"/>
      <c r="F1299" s="159"/>
    </row>
    <row r="1300" spans="2:6" ht="16.05" customHeight="1" x14ac:dyDescent="0.3">
      <c r="B1300" s="155"/>
      <c r="C1300" s="156"/>
      <c r="D1300" s="157"/>
      <c r="E1300" s="158"/>
      <c r="F1300" s="159"/>
    </row>
    <row r="1301" spans="2:6" ht="16.05" customHeight="1" x14ac:dyDescent="0.3">
      <c r="B1301" s="155"/>
      <c r="C1301" s="156"/>
      <c r="D1301" s="157"/>
      <c r="E1301" s="158"/>
      <c r="F1301" s="159"/>
    </row>
    <row r="1302" spans="2:6" ht="16.05" customHeight="1" x14ac:dyDescent="0.3">
      <c r="B1302" s="155"/>
      <c r="C1302" s="156"/>
      <c r="D1302" s="157"/>
      <c r="E1302" s="158"/>
      <c r="F1302" s="159"/>
    </row>
    <row r="1303" spans="2:6" ht="16.05" customHeight="1" x14ac:dyDescent="0.3">
      <c r="B1303" s="155"/>
      <c r="C1303" s="156"/>
      <c r="D1303" s="157"/>
      <c r="E1303" s="158"/>
      <c r="F1303" s="159"/>
    </row>
    <row r="1304" spans="2:6" ht="16.05" customHeight="1" x14ac:dyDescent="0.3">
      <c r="B1304" s="155"/>
      <c r="C1304" s="156"/>
      <c r="D1304" s="157"/>
      <c r="E1304" s="158"/>
      <c r="F1304" s="159"/>
    </row>
    <row r="1305" spans="2:6" ht="16.05" customHeight="1" x14ac:dyDescent="0.3">
      <c r="B1305" s="155"/>
      <c r="C1305" s="156"/>
      <c r="D1305" s="157"/>
      <c r="E1305" s="158"/>
      <c r="F1305" s="159"/>
    </row>
    <row r="1306" spans="2:6" ht="16.05" customHeight="1" x14ac:dyDescent="0.3">
      <c r="B1306" s="155"/>
      <c r="C1306" s="156"/>
      <c r="D1306" s="157"/>
      <c r="E1306" s="158"/>
      <c r="F1306" s="159"/>
    </row>
    <row r="1307" spans="2:6" ht="16.05" customHeight="1" x14ac:dyDescent="0.3">
      <c r="B1307" s="155"/>
      <c r="C1307" s="156"/>
      <c r="D1307" s="157"/>
      <c r="E1307" s="158"/>
      <c r="F1307" s="159"/>
    </row>
    <row r="1308" spans="2:6" ht="16.05" customHeight="1" x14ac:dyDescent="0.3">
      <c r="B1308" s="155"/>
      <c r="C1308" s="156"/>
      <c r="D1308" s="157"/>
      <c r="E1308" s="158"/>
      <c r="F1308" s="159"/>
    </row>
    <row r="1309" spans="2:6" ht="16.05" customHeight="1" x14ac:dyDescent="0.3">
      <c r="B1309" s="155"/>
      <c r="C1309" s="156"/>
      <c r="D1309" s="157"/>
      <c r="E1309" s="158"/>
      <c r="F1309" s="159"/>
    </row>
    <row r="1310" spans="2:6" ht="16.05" customHeight="1" x14ac:dyDescent="0.3">
      <c r="B1310" s="155"/>
      <c r="C1310" s="156"/>
      <c r="D1310" s="157"/>
      <c r="E1310" s="158"/>
      <c r="F1310" s="159"/>
    </row>
    <row r="1311" spans="2:6" ht="16.05" customHeight="1" x14ac:dyDescent="0.3">
      <c r="B1311" s="155"/>
      <c r="C1311" s="156"/>
      <c r="D1311" s="157"/>
      <c r="E1311" s="158"/>
      <c r="F1311" s="159"/>
    </row>
    <row r="1312" spans="2:6" ht="16.05" customHeight="1" x14ac:dyDescent="0.3">
      <c r="B1312" s="155"/>
      <c r="C1312" s="156"/>
      <c r="D1312" s="157"/>
      <c r="E1312" s="158"/>
      <c r="F1312" s="159"/>
    </row>
    <row r="1313" spans="2:6" ht="16.05" customHeight="1" x14ac:dyDescent="0.3">
      <c r="B1313" s="155"/>
      <c r="C1313" s="156"/>
      <c r="D1313" s="157"/>
      <c r="E1313" s="158"/>
      <c r="F1313" s="159"/>
    </row>
    <row r="1314" spans="2:6" ht="16.05" customHeight="1" x14ac:dyDescent="0.3">
      <c r="B1314" s="155"/>
      <c r="C1314" s="156"/>
      <c r="D1314" s="157"/>
      <c r="E1314" s="158"/>
      <c r="F1314" s="159"/>
    </row>
    <row r="1315" spans="2:6" ht="16.05" customHeight="1" x14ac:dyDescent="0.3">
      <c r="B1315" s="155"/>
      <c r="C1315" s="156"/>
      <c r="D1315" s="157"/>
      <c r="E1315" s="158"/>
      <c r="F1315" s="159"/>
    </row>
    <row r="1316" spans="2:6" ht="16.05" customHeight="1" x14ac:dyDescent="0.3">
      <c r="B1316" s="155"/>
      <c r="C1316" s="156"/>
      <c r="D1316" s="157"/>
      <c r="E1316" s="158"/>
      <c r="F1316" s="159"/>
    </row>
    <row r="1317" spans="2:6" ht="16.05" customHeight="1" x14ac:dyDescent="0.3">
      <c r="B1317" s="155"/>
      <c r="C1317" s="156"/>
      <c r="D1317" s="157"/>
      <c r="E1317" s="158"/>
      <c r="F1317" s="159"/>
    </row>
    <row r="1318" spans="2:6" ht="16.05" customHeight="1" x14ac:dyDescent="0.3">
      <c r="B1318" s="155"/>
      <c r="C1318" s="156"/>
      <c r="D1318" s="157"/>
      <c r="E1318" s="158"/>
      <c r="F1318" s="159"/>
    </row>
    <row r="1319" spans="2:6" ht="16.05" customHeight="1" x14ac:dyDescent="0.3">
      <c r="B1319" s="155"/>
      <c r="C1319" s="156"/>
      <c r="D1319" s="157"/>
      <c r="E1319" s="158"/>
      <c r="F1319" s="159"/>
    </row>
    <row r="1320" spans="2:6" ht="16.05" customHeight="1" x14ac:dyDescent="0.3">
      <c r="B1320" s="155"/>
      <c r="C1320" s="156"/>
      <c r="D1320" s="157"/>
      <c r="E1320" s="158"/>
      <c r="F1320" s="159"/>
    </row>
    <row r="1321" spans="2:6" ht="16.05" customHeight="1" x14ac:dyDescent="0.3">
      <c r="B1321" s="155"/>
      <c r="C1321" s="156"/>
      <c r="D1321" s="157"/>
      <c r="E1321" s="158"/>
      <c r="F1321" s="159"/>
    </row>
    <row r="1322" spans="2:6" ht="16.05" customHeight="1" x14ac:dyDescent="0.3">
      <c r="B1322" s="155"/>
      <c r="C1322" s="156"/>
      <c r="D1322" s="157"/>
      <c r="E1322" s="158"/>
      <c r="F1322" s="159"/>
    </row>
    <row r="1323" spans="2:6" ht="16.05" customHeight="1" x14ac:dyDescent="0.3">
      <c r="B1323" s="155"/>
      <c r="C1323" s="156"/>
      <c r="D1323" s="157"/>
      <c r="E1323" s="158"/>
      <c r="F1323" s="159"/>
    </row>
    <row r="1324" spans="2:6" ht="16.05" customHeight="1" x14ac:dyDescent="0.3">
      <c r="B1324" s="155"/>
      <c r="C1324" s="156"/>
      <c r="D1324" s="157"/>
      <c r="E1324" s="158"/>
      <c r="F1324" s="159"/>
    </row>
    <row r="1325" spans="2:6" ht="16.05" customHeight="1" x14ac:dyDescent="0.3">
      <c r="B1325" s="155"/>
      <c r="C1325" s="156"/>
      <c r="D1325" s="157"/>
      <c r="E1325" s="158"/>
      <c r="F1325" s="159"/>
    </row>
    <row r="1326" spans="2:6" ht="16.05" customHeight="1" x14ac:dyDescent="0.3">
      <c r="B1326" s="155"/>
      <c r="C1326" s="156"/>
      <c r="D1326" s="157"/>
      <c r="E1326" s="158"/>
      <c r="F1326" s="159"/>
    </row>
    <row r="1327" spans="2:6" ht="16.05" customHeight="1" x14ac:dyDescent="0.3">
      <c r="B1327" s="155"/>
      <c r="C1327" s="156"/>
      <c r="D1327" s="157"/>
      <c r="E1327" s="158"/>
      <c r="F1327" s="159"/>
    </row>
    <row r="1328" spans="2:6" ht="16.05" customHeight="1" x14ac:dyDescent="0.3">
      <c r="B1328" s="155"/>
      <c r="C1328" s="156"/>
      <c r="D1328" s="157"/>
      <c r="E1328" s="158"/>
      <c r="F1328" s="159"/>
    </row>
    <row r="1329" spans="2:6" ht="16.05" customHeight="1" x14ac:dyDescent="0.3">
      <c r="B1329" s="155"/>
      <c r="C1329" s="156"/>
      <c r="D1329" s="157"/>
      <c r="E1329" s="158"/>
      <c r="F1329" s="159"/>
    </row>
    <row r="1330" spans="2:6" ht="16.05" customHeight="1" x14ac:dyDescent="0.3">
      <c r="B1330" s="155"/>
      <c r="C1330" s="156"/>
      <c r="D1330" s="157"/>
      <c r="E1330" s="158"/>
      <c r="F1330" s="159"/>
    </row>
    <row r="1331" spans="2:6" ht="16.05" customHeight="1" x14ac:dyDescent="0.3">
      <c r="B1331" s="155"/>
      <c r="C1331" s="156"/>
      <c r="D1331" s="157"/>
      <c r="E1331" s="158"/>
      <c r="F1331" s="159"/>
    </row>
    <row r="1332" spans="2:6" ht="16.05" customHeight="1" x14ac:dyDescent="0.3">
      <c r="B1332" s="155"/>
      <c r="C1332" s="156"/>
      <c r="D1332" s="157"/>
      <c r="E1332" s="158"/>
      <c r="F1332" s="159"/>
    </row>
    <row r="1333" spans="2:6" ht="16.05" customHeight="1" x14ac:dyDescent="0.3">
      <c r="B1333" s="155"/>
      <c r="C1333" s="156"/>
      <c r="D1333" s="157"/>
      <c r="E1333" s="158"/>
      <c r="F1333" s="159"/>
    </row>
    <row r="1334" spans="2:6" ht="16.05" customHeight="1" x14ac:dyDescent="0.3">
      <c r="B1334" s="155"/>
      <c r="C1334" s="156"/>
      <c r="D1334" s="157"/>
      <c r="E1334" s="158"/>
      <c r="F1334" s="159"/>
    </row>
    <row r="1335" spans="2:6" ht="16.05" customHeight="1" x14ac:dyDescent="0.3">
      <c r="B1335" s="155"/>
      <c r="C1335" s="156"/>
      <c r="D1335" s="157"/>
      <c r="E1335" s="158"/>
      <c r="F1335" s="159"/>
    </row>
    <row r="1336" spans="2:6" ht="16.05" customHeight="1" x14ac:dyDescent="0.3">
      <c r="B1336" s="155"/>
      <c r="C1336" s="156"/>
      <c r="D1336" s="157"/>
      <c r="E1336" s="158"/>
      <c r="F1336" s="159"/>
    </row>
    <row r="1337" spans="2:6" ht="16.05" customHeight="1" x14ac:dyDescent="0.3">
      <c r="B1337" s="155"/>
      <c r="C1337" s="156"/>
      <c r="D1337" s="157"/>
      <c r="E1337" s="158"/>
      <c r="F1337" s="159"/>
    </row>
    <row r="1338" spans="2:6" ht="16.05" customHeight="1" x14ac:dyDescent="0.3">
      <c r="B1338" s="155"/>
      <c r="C1338" s="156"/>
      <c r="D1338" s="157"/>
      <c r="E1338" s="158"/>
      <c r="F1338" s="159"/>
    </row>
    <row r="1339" spans="2:6" ht="16.05" customHeight="1" x14ac:dyDescent="0.3">
      <c r="B1339" s="155"/>
      <c r="C1339" s="156"/>
      <c r="D1339" s="157"/>
      <c r="E1339" s="158"/>
      <c r="F1339" s="159"/>
    </row>
    <row r="1340" spans="2:6" ht="16.05" customHeight="1" x14ac:dyDescent="0.3">
      <c r="B1340" s="155"/>
      <c r="C1340" s="156"/>
      <c r="D1340" s="157"/>
      <c r="E1340" s="158"/>
      <c r="F1340" s="159"/>
    </row>
    <row r="1341" spans="2:6" ht="16.05" customHeight="1" x14ac:dyDescent="0.3">
      <c r="B1341" s="155"/>
      <c r="C1341" s="156"/>
      <c r="D1341" s="157"/>
      <c r="E1341" s="158"/>
      <c r="F1341" s="159"/>
    </row>
    <row r="1342" spans="2:6" ht="16.05" customHeight="1" x14ac:dyDescent="0.3">
      <c r="B1342" s="155"/>
      <c r="C1342" s="156"/>
      <c r="D1342" s="157"/>
      <c r="E1342" s="158"/>
      <c r="F1342" s="159"/>
    </row>
    <row r="1343" spans="2:6" ht="16.05" customHeight="1" x14ac:dyDescent="0.3">
      <c r="B1343" s="155"/>
      <c r="C1343" s="156"/>
      <c r="D1343" s="157"/>
      <c r="E1343" s="158"/>
      <c r="F1343" s="159"/>
    </row>
    <row r="1344" spans="2:6" ht="16.05" customHeight="1" x14ac:dyDescent="0.3">
      <c r="B1344" s="155"/>
      <c r="C1344" s="156"/>
      <c r="D1344" s="157"/>
      <c r="E1344" s="158"/>
      <c r="F1344" s="159"/>
    </row>
    <row r="1345" spans="2:6" ht="16.05" customHeight="1" x14ac:dyDescent="0.3">
      <c r="B1345" s="155"/>
      <c r="C1345" s="156"/>
      <c r="D1345" s="157"/>
      <c r="E1345" s="158"/>
      <c r="F1345" s="159"/>
    </row>
    <row r="1346" spans="2:6" ht="16.05" customHeight="1" x14ac:dyDescent="0.3">
      <c r="B1346" s="155"/>
      <c r="C1346" s="156"/>
      <c r="D1346" s="157"/>
      <c r="E1346" s="158"/>
      <c r="F1346" s="159"/>
    </row>
    <row r="1347" spans="2:6" ht="16.05" customHeight="1" x14ac:dyDescent="0.3">
      <c r="B1347" s="155"/>
      <c r="C1347" s="156"/>
      <c r="D1347" s="157"/>
      <c r="E1347" s="158"/>
      <c r="F1347" s="159"/>
    </row>
    <row r="1348" spans="2:6" ht="16.05" customHeight="1" x14ac:dyDescent="0.3">
      <c r="B1348" s="155"/>
      <c r="C1348" s="156"/>
      <c r="D1348" s="157"/>
      <c r="E1348" s="158"/>
      <c r="F1348" s="159"/>
    </row>
    <row r="1349" spans="2:6" ht="16.05" customHeight="1" x14ac:dyDescent="0.3">
      <c r="B1349" s="155"/>
      <c r="C1349" s="156"/>
      <c r="D1349" s="157"/>
      <c r="E1349" s="158"/>
      <c r="F1349" s="159"/>
    </row>
    <row r="1350" spans="2:6" ht="16.05" customHeight="1" x14ac:dyDescent="0.3">
      <c r="B1350" s="155"/>
      <c r="C1350" s="156"/>
      <c r="D1350" s="157"/>
      <c r="E1350" s="158"/>
      <c r="F1350" s="159"/>
    </row>
    <row r="1351" spans="2:6" ht="16.05" customHeight="1" x14ac:dyDescent="0.3">
      <c r="B1351" s="155"/>
      <c r="C1351" s="156"/>
      <c r="D1351" s="157"/>
      <c r="E1351" s="158"/>
      <c r="F1351" s="159"/>
    </row>
    <row r="1352" spans="2:6" ht="16.05" customHeight="1" x14ac:dyDescent="0.3">
      <c r="B1352" s="155"/>
      <c r="C1352" s="156"/>
      <c r="D1352" s="157"/>
      <c r="E1352" s="158"/>
      <c r="F1352" s="159"/>
    </row>
    <row r="1353" spans="2:6" ht="16.05" customHeight="1" x14ac:dyDescent="0.3">
      <c r="B1353" s="155"/>
      <c r="C1353" s="156"/>
      <c r="D1353" s="157"/>
      <c r="E1353" s="158"/>
      <c r="F1353" s="159"/>
    </row>
    <row r="1354" spans="2:6" ht="16.05" customHeight="1" x14ac:dyDescent="0.3">
      <c r="B1354" s="155"/>
      <c r="C1354" s="156"/>
      <c r="D1354" s="157"/>
      <c r="E1354" s="158"/>
      <c r="F1354" s="159"/>
    </row>
    <row r="1355" spans="2:6" ht="16.05" customHeight="1" x14ac:dyDescent="0.3">
      <c r="B1355" s="155"/>
      <c r="C1355" s="156"/>
      <c r="D1355" s="157"/>
      <c r="E1355" s="158"/>
      <c r="F1355" s="159"/>
    </row>
    <row r="1356" spans="2:6" ht="16.05" customHeight="1" x14ac:dyDescent="0.3">
      <c r="B1356" s="155"/>
      <c r="C1356" s="156"/>
      <c r="D1356" s="157"/>
      <c r="E1356" s="158"/>
      <c r="F1356" s="159"/>
    </row>
    <row r="1357" spans="2:6" ht="16.05" customHeight="1" x14ac:dyDescent="0.3">
      <c r="B1357" s="155"/>
      <c r="C1357" s="156"/>
      <c r="D1357" s="157"/>
      <c r="E1357" s="158"/>
      <c r="F1357" s="159"/>
    </row>
    <row r="1358" spans="2:6" ht="16.05" customHeight="1" x14ac:dyDescent="0.3">
      <c r="B1358" s="155"/>
      <c r="C1358" s="156"/>
      <c r="D1358" s="157"/>
      <c r="E1358" s="158"/>
      <c r="F1358" s="159"/>
    </row>
    <row r="1359" spans="2:6" ht="16.05" customHeight="1" x14ac:dyDescent="0.3">
      <c r="B1359" s="155"/>
      <c r="C1359" s="156"/>
      <c r="D1359" s="157"/>
      <c r="E1359" s="158"/>
      <c r="F1359" s="159"/>
    </row>
    <row r="1360" spans="2:6" ht="16.05" customHeight="1" x14ac:dyDescent="0.3">
      <c r="B1360" s="155"/>
      <c r="C1360" s="156"/>
      <c r="D1360" s="157"/>
      <c r="E1360" s="158"/>
      <c r="F1360" s="159"/>
    </row>
    <row r="1361" spans="2:6" ht="16.05" customHeight="1" x14ac:dyDescent="0.3">
      <c r="B1361" s="155"/>
      <c r="C1361" s="156"/>
      <c r="D1361" s="157"/>
      <c r="E1361" s="158"/>
      <c r="F1361" s="159"/>
    </row>
    <row r="1362" spans="2:6" ht="16.05" customHeight="1" x14ac:dyDescent="0.3">
      <c r="B1362" s="155"/>
      <c r="C1362" s="156"/>
      <c r="D1362" s="157"/>
      <c r="E1362" s="158"/>
      <c r="F1362" s="159"/>
    </row>
    <row r="1363" spans="2:6" ht="16.05" customHeight="1" x14ac:dyDescent="0.3">
      <c r="B1363" s="155"/>
      <c r="C1363" s="156"/>
      <c r="D1363" s="157"/>
      <c r="E1363" s="158"/>
      <c r="F1363" s="159"/>
    </row>
    <row r="1364" spans="2:6" ht="16.05" customHeight="1" x14ac:dyDescent="0.3">
      <c r="B1364" s="155"/>
      <c r="C1364" s="156"/>
      <c r="D1364" s="157"/>
      <c r="E1364" s="158"/>
      <c r="F1364" s="159"/>
    </row>
    <row r="1365" spans="2:6" ht="16.05" customHeight="1" x14ac:dyDescent="0.3">
      <c r="B1365" s="155"/>
      <c r="C1365" s="156"/>
      <c r="D1365" s="157"/>
      <c r="E1365" s="158"/>
      <c r="F1365" s="159"/>
    </row>
    <row r="1366" spans="2:6" ht="16.05" customHeight="1" x14ac:dyDescent="0.3">
      <c r="B1366" s="155"/>
      <c r="C1366" s="156"/>
      <c r="D1366" s="157"/>
      <c r="E1366" s="158"/>
      <c r="F1366" s="159"/>
    </row>
    <row r="1367" spans="2:6" ht="16.05" customHeight="1" x14ac:dyDescent="0.3">
      <c r="B1367" s="155"/>
      <c r="C1367" s="156"/>
      <c r="D1367" s="157"/>
      <c r="E1367" s="158"/>
      <c r="F1367" s="159"/>
    </row>
    <row r="1368" spans="2:6" ht="16.05" customHeight="1" x14ac:dyDescent="0.3">
      <c r="B1368" s="155"/>
      <c r="C1368" s="156"/>
      <c r="D1368" s="157"/>
      <c r="E1368" s="158"/>
      <c r="F1368" s="159"/>
    </row>
    <row r="1369" spans="2:6" ht="16.05" customHeight="1" x14ac:dyDescent="0.3">
      <c r="B1369" s="155"/>
      <c r="C1369" s="156"/>
      <c r="D1369" s="157"/>
      <c r="E1369" s="158"/>
      <c r="F1369" s="159"/>
    </row>
    <row r="1370" spans="2:6" ht="16.05" customHeight="1" x14ac:dyDescent="0.3">
      <c r="B1370" s="155"/>
      <c r="C1370" s="156"/>
      <c r="D1370" s="157"/>
      <c r="E1370" s="158"/>
      <c r="F1370" s="159"/>
    </row>
    <row r="1371" spans="2:6" ht="16.05" customHeight="1" x14ac:dyDescent="0.3">
      <c r="B1371" s="155"/>
      <c r="C1371" s="156"/>
      <c r="D1371" s="157"/>
      <c r="E1371" s="158"/>
      <c r="F1371" s="159"/>
    </row>
    <row r="1372" spans="2:6" ht="16.05" customHeight="1" x14ac:dyDescent="0.3">
      <c r="B1372" s="155"/>
      <c r="C1372" s="156"/>
      <c r="D1372" s="157"/>
      <c r="E1372" s="158"/>
      <c r="F1372" s="159"/>
    </row>
    <row r="1373" spans="2:6" ht="16.05" customHeight="1" x14ac:dyDescent="0.3">
      <c r="B1373" s="155"/>
      <c r="C1373" s="156"/>
      <c r="D1373" s="157"/>
      <c r="E1373" s="158"/>
      <c r="F1373" s="159"/>
    </row>
    <row r="1374" spans="2:6" ht="16.05" customHeight="1" x14ac:dyDescent="0.3">
      <c r="B1374" s="155"/>
      <c r="C1374" s="156"/>
      <c r="D1374" s="157"/>
      <c r="E1374" s="158"/>
      <c r="F1374" s="159"/>
    </row>
    <row r="1375" spans="2:6" ht="16.05" customHeight="1" x14ac:dyDescent="0.3">
      <c r="B1375" s="155"/>
      <c r="C1375" s="156"/>
      <c r="D1375" s="157"/>
      <c r="E1375" s="158"/>
      <c r="F1375" s="159"/>
    </row>
    <row r="1376" spans="2:6" ht="16.05" customHeight="1" x14ac:dyDescent="0.3">
      <c r="B1376" s="155"/>
      <c r="C1376" s="156"/>
      <c r="D1376" s="157"/>
      <c r="E1376" s="158"/>
      <c r="F1376" s="159"/>
    </row>
    <row r="1377" spans="2:6" ht="16.05" customHeight="1" x14ac:dyDescent="0.3">
      <c r="B1377" s="155"/>
      <c r="C1377" s="156"/>
      <c r="D1377" s="157"/>
      <c r="E1377" s="158"/>
      <c r="F1377" s="159"/>
    </row>
    <row r="1378" spans="2:6" ht="16.05" customHeight="1" x14ac:dyDescent="0.3">
      <c r="B1378" s="155"/>
      <c r="C1378" s="156"/>
      <c r="D1378" s="157"/>
      <c r="E1378" s="158"/>
      <c r="F1378" s="159"/>
    </row>
    <row r="1379" spans="2:6" ht="16.05" customHeight="1" x14ac:dyDescent="0.3">
      <c r="B1379" s="155"/>
      <c r="C1379" s="156"/>
      <c r="D1379" s="157"/>
      <c r="E1379" s="158"/>
      <c r="F1379" s="159"/>
    </row>
    <row r="1380" spans="2:6" ht="16.05" customHeight="1" x14ac:dyDescent="0.3">
      <c r="B1380" s="155"/>
      <c r="C1380" s="156"/>
      <c r="D1380" s="157"/>
      <c r="E1380" s="158"/>
      <c r="F1380" s="159"/>
    </row>
    <row r="1381" spans="2:6" ht="16.05" customHeight="1" x14ac:dyDescent="0.3">
      <c r="B1381" s="155"/>
      <c r="C1381" s="156"/>
      <c r="D1381" s="157"/>
      <c r="E1381" s="158"/>
      <c r="F1381" s="159"/>
    </row>
    <row r="1382" spans="2:6" ht="16.05" customHeight="1" x14ac:dyDescent="0.3">
      <c r="B1382" s="155"/>
      <c r="C1382" s="156"/>
      <c r="D1382" s="157"/>
      <c r="E1382" s="158"/>
      <c r="F1382" s="159"/>
    </row>
    <row r="1383" spans="2:6" ht="16.05" customHeight="1" x14ac:dyDescent="0.3">
      <c r="B1383" s="155"/>
      <c r="C1383" s="156"/>
      <c r="D1383" s="157"/>
      <c r="E1383" s="158"/>
      <c r="F1383" s="159"/>
    </row>
    <row r="1384" spans="2:6" ht="16.05" customHeight="1" x14ac:dyDescent="0.3">
      <c r="B1384" s="155"/>
      <c r="C1384" s="156"/>
      <c r="D1384" s="157"/>
      <c r="E1384" s="158"/>
      <c r="F1384" s="159"/>
    </row>
    <row r="1385" spans="2:6" ht="16.05" customHeight="1" x14ac:dyDescent="0.3">
      <c r="B1385" s="155"/>
      <c r="C1385" s="156"/>
      <c r="D1385" s="157"/>
      <c r="E1385" s="158"/>
      <c r="F1385" s="159"/>
    </row>
    <row r="1386" spans="2:6" ht="16.05" customHeight="1" x14ac:dyDescent="0.3">
      <c r="B1386" s="155"/>
      <c r="C1386" s="156"/>
      <c r="D1386" s="157"/>
      <c r="E1386" s="158"/>
      <c r="F1386" s="159"/>
    </row>
    <row r="1387" spans="2:6" ht="16.05" customHeight="1" x14ac:dyDescent="0.3">
      <c r="B1387" s="155"/>
      <c r="C1387" s="156"/>
      <c r="D1387" s="157"/>
      <c r="E1387" s="158"/>
      <c r="F1387" s="159"/>
    </row>
    <row r="1388" spans="2:6" ht="16.05" customHeight="1" x14ac:dyDescent="0.3">
      <c r="B1388" s="155"/>
      <c r="C1388" s="156"/>
      <c r="D1388" s="157"/>
      <c r="E1388" s="158"/>
      <c r="F1388" s="159"/>
    </row>
    <row r="1389" spans="2:6" ht="16.05" customHeight="1" x14ac:dyDescent="0.3">
      <c r="B1389" s="155"/>
      <c r="C1389" s="156"/>
      <c r="D1389" s="157"/>
      <c r="E1389" s="158"/>
      <c r="F1389" s="159"/>
    </row>
    <row r="1390" spans="2:6" ht="16.05" customHeight="1" x14ac:dyDescent="0.3">
      <c r="B1390" s="155"/>
      <c r="C1390" s="156"/>
      <c r="D1390" s="157"/>
      <c r="E1390" s="158"/>
      <c r="F1390" s="159"/>
    </row>
    <row r="1391" spans="2:6" ht="16.05" customHeight="1" x14ac:dyDescent="0.3">
      <c r="B1391" s="155"/>
      <c r="C1391" s="156"/>
      <c r="D1391" s="157"/>
      <c r="E1391" s="158"/>
      <c r="F1391" s="159"/>
    </row>
    <row r="1392" spans="2:6" ht="16.05" customHeight="1" x14ac:dyDescent="0.3">
      <c r="B1392" s="155"/>
      <c r="C1392" s="156"/>
      <c r="D1392" s="157"/>
      <c r="E1392" s="158"/>
      <c r="F1392" s="159"/>
    </row>
    <row r="1393" spans="2:6" ht="16.05" customHeight="1" x14ac:dyDescent="0.3">
      <c r="B1393" s="155"/>
      <c r="C1393" s="156"/>
      <c r="D1393" s="157"/>
      <c r="E1393" s="158"/>
      <c r="F1393" s="159"/>
    </row>
    <row r="1394" spans="2:6" ht="16.05" customHeight="1" x14ac:dyDescent="0.3">
      <c r="B1394" s="155"/>
      <c r="C1394" s="156"/>
      <c r="D1394" s="157"/>
      <c r="E1394" s="158"/>
      <c r="F1394" s="159"/>
    </row>
    <row r="1395" spans="2:6" ht="16.05" customHeight="1" x14ac:dyDescent="0.3">
      <c r="B1395" s="155"/>
      <c r="C1395" s="156"/>
      <c r="D1395" s="157"/>
      <c r="E1395" s="158"/>
      <c r="F1395" s="159"/>
    </row>
    <row r="1396" spans="2:6" ht="16.05" customHeight="1" x14ac:dyDescent="0.3">
      <c r="B1396" s="155"/>
      <c r="C1396" s="156"/>
      <c r="D1396" s="157"/>
      <c r="E1396" s="158"/>
      <c r="F1396" s="159"/>
    </row>
    <row r="1397" spans="2:6" ht="16.05" customHeight="1" x14ac:dyDescent="0.3">
      <c r="B1397" s="155"/>
      <c r="C1397" s="156"/>
      <c r="D1397" s="157"/>
      <c r="E1397" s="158"/>
      <c r="F1397" s="159"/>
    </row>
    <row r="1398" spans="2:6" ht="16.05" customHeight="1" x14ac:dyDescent="0.3">
      <c r="B1398" s="155"/>
      <c r="C1398" s="156"/>
      <c r="D1398" s="157"/>
      <c r="E1398" s="158"/>
      <c r="F1398" s="159"/>
    </row>
    <row r="1399" spans="2:6" ht="16.05" customHeight="1" x14ac:dyDescent="0.3">
      <c r="B1399" s="155"/>
      <c r="C1399" s="156"/>
      <c r="D1399" s="157"/>
      <c r="E1399" s="158"/>
      <c r="F1399" s="159"/>
    </row>
    <row r="1400" spans="2:6" ht="16.05" customHeight="1" x14ac:dyDescent="0.3">
      <c r="B1400" s="155"/>
      <c r="C1400" s="156"/>
      <c r="D1400" s="157"/>
      <c r="E1400" s="158"/>
      <c r="F1400" s="159"/>
    </row>
    <row r="1401" spans="2:6" ht="16.05" customHeight="1" x14ac:dyDescent="0.3">
      <c r="B1401" s="155"/>
      <c r="C1401" s="156"/>
      <c r="D1401" s="157"/>
      <c r="E1401" s="158"/>
      <c r="F1401" s="159"/>
    </row>
    <row r="1402" spans="2:6" ht="16.05" customHeight="1" x14ac:dyDescent="0.3">
      <c r="B1402" s="155"/>
      <c r="C1402" s="156"/>
      <c r="D1402" s="157"/>
      <c r="E1402" s="158"/>
      <c r="F1402" s="159"/>
    </row>
    <row r="1403" spans="2:6" ht="16.05" customHeight="1" x14ac:dyDescent="0.3">
      <c r="B1403" s="155"/>
      <c r="C1403" s="156"/>
      <c r="D1403" s="157"/>
      <c r="E1403" s="158"/>
      <c r="F1403" s="159"/>
    </row>
    <row r="1404" spans="2:6" ht="16.05" customHeight="1" x14ac:dyDescent="0.3">
      <c r="B1404" s="155"/>
      <c r="C1404" s="156"/>
      <c r="D1404" s="157"/>
      <c r="E1404" s="158"/>
      <c r="F1404" s="159"/>
    </row>
    <row r="1405" spans="2:6" ht="16.05" customHeight="1" x14ac:dyDescent="0.3">
      <c r="B1405" s="155"/>
      <c r="C1405" s="156"/>
      <c r="D1405" s="157"/>
      <c r="E1405" s="158"/>
      <c r="F1405" s="159"/>
    </row>
    <row r="1406" spans="2:6" ht="16.05" customHeight="1" x14ac:dyDescent="0.3">
      <c r="B1406" s="155"/>
      <c r="C1406" s="156"/>
      <c r="D1406" s="157"/>
      <c r="E1406" s="158"/>
      <c r="F1406" s="159"/>
    </row>
    <row r="1407" spans="2:6" ht="16.05" customHeight="1" x14ac:dyDescent="0.3">
      <c r="B1407" s="155"/>
      <c r="C1407" s="156"/>
      <c r="D1407" s="157"/>
      <c r="E1407" s="158"/>
      <c r="F1407" s="159"/>
    </row>
    <row r="1408" spans="2:6" ht="16.05" customHeight="1" x14ac:dyDescent="0.3">
      <c r="B1408" s="155"/>
      <c r="C1408" s="156"/>
      <c r="D1408" s="157"/>
      <c r="E1408" s="158"/>
      <c r="F1408" s="159"/>
    </row>
    <row r="1409" spans="2:6" ht="16.05" customHeight="1" x14ac:dyDescent="0.3">
      <c r="B1409" s="155"/>
      <c r="C1409" s="156"/>
      <c r="D1409" s="157"/>
      <c r="E1409" s="158"/>
      <c r="F1409" s="159"/>
    </row>
    <row r="1410" spans="2:6" ht="16.05" customHeight="1" x14ac:dyDescent="0.3">
      <c r="B1410" s="155"/>
      <c r="C1410" s="156"/>
      <c r="D1410" s="157"/>
      <c r="E1410" s="158"/>
      <c r="F1410" s="159"/>
    </row>
    <row r="1411" spans="2:6" ht="16.05" customHeight="1" x14ac:dyDescent="0.3">
      <c r="B1411" s="155"/>
      <c r="C1411" s="156"/>
      <c r="D1411" s="157"/>
      <c r="E1411" s="158"/>
      <c r="F1411" s="159"/>
    </row>
    <row r="1412" spans="2:6" ht="16.05" customHeight="1" x14ac:dyDescent="0.3">
      <c r="B1412" s="155"/>
      <c r="C1412" s="156"/>
      <c r="D1412" s="157"/>
      <c r="E1412" s="158"/>
      <c r="F1412" s="159"/>
    </row>
    <row r="1413" spans="2:6" ht="16.05" customHeight="1" x14ac:dyDescent="0.3">
      <c r="B1413" s="155"/>
      <c r="C1413" s="156"/>
      <c r="D1413" s="157"/>
      <c r="E1413" s="158"/>
      <c r="F1413" s="159"/>
    </row>
    <row r="1414" spans="2:6" ht="16.05" customHeight="1" x14ac:dyDescent="0.3">
      <c r="B1414" s="155"/>
      <c r="C1414" s="156"/>
      <c r="D1414" s="157"/>
      <c r="E1414" s="158"/>
      <c r="F1414" s="159"/>
    </row>
    <row r="1415" spans="2:6" ht="16.05" customHeight="1" x14ac:dyDescent="0.3">
      <c r="B1415" s="155"/>
      <c r="C1415" s="156"/>
      <c r="D1415" s="157"/>
      <c r="E1415" s="158"/>
      <c r="F1415" s="159"/>
    </row>
    <row r="1416" spans="2:6" ht="16.05" customHeight="1" x14ac:dyDescent="0.3">
      <c r="B1416" s="155"/>
      <c r="C1416" s="156"/>
      <c r="D1416" s="157"/>
      <c r="E1416" s="158"/>
      <c r="F1416" s="159"/>
    </row>
    <row r="1417" spans="2:6" ht="16.05" customHeight="1" x14ac:dyDescent="0.3">
      <c r="B1417" s="155"/>
      <c r="C1417" s="156"/>
      <c r="D1417" s="157"/>
      <c r="E1417" s="158"/>
      <c r="F1417" s="159"/>
    </row>
    <row r="1418" spans="2:6" ht="16.05" customHeight="1" x14ac:dyDescent="0.3">
      <c r="B1418" s="155"/>
      <c r="C1418" s="156"/>
      <c r="D1418" s="157"/>
      <c r="E1418" s="158"/>
      <c r="F1418" s="159"/>
    </row>
    <row r="1419" spans="2:6" ht="16.05" customHeight="1" x14ac:dyDescent="0.3">
      <c r="B1419" s="155"/>
      <c r="C1419" s="156"/>
      <c r="D1419" s="157"/>
      <c r="E1419" s="158"/>
      <c r="F1419" s="159"/>
    </row>
    <row r="1420" spans="2:6" ht="16.05" customHeight="1" x14ac:dyDescent="0.3">
      <c r="B1420" s="155"/>
      <c r="C1420" s="156"/>
      <c r="D1420" s="157"/>
      <c r="E1420" s="158"/>
      <c r="F1420" s="159"/>
    </row>
    <row r="1421" spans="2:6" ht="16.05" customHeight="1" x14ac:dyDescent="0.3">
      <c r="B1421" s="155"/>
      <c r="C1421" s="156"/>
      <c r="D1421" s="157"/>
      <c r="E1421" s="158"/>
      <c r="F1421" s="159"/>
    </row>
    <row r="1422" spans="2:6" ht="16.05" customHeight="1" x14ac:dyDescent="0.3">
      <c r="B1422" s="155"/>
      <c r="C1422" s="156"/>
      <c r="D1422" s="157"/>
      <c r="E1422" s="158"/>
      <c r="F1422" s="159"/>
    </row>
    <row r="1423" spans="2:6" ht="16.05" customHeight="1" x14ac:dyDescent="0.3">
      <c r="B1423" s="155"/>
      <c r="C1423" s="156"/>
      <c r="D1423" s="157"/>
      <c r="E1423" s="158"/>
      <c r="F1423" s="159"/>
    </row>
    <row r="1424" spans="2:6" ht="16.05" customHeight="1" x14ac:dyDescent="0.3">
      <c r="B1424" s="155"/>
      <c r="C1424" s="156"/>
      <c r="D1424" s="157"/>
      <c r="E1424" s="158"/>
      <c r="F1424" s="159"/>
    </row>
    <row r="1425" spans="2:6" ht="16.05" customHeight="1" x14ac:dyDescent="0.3">
      <c r="B1425" s="155"/>
      <c r="C1425" s="156"/>
      <c r="D1425" s="157"/>
      <c r="E1425" s="158"/>
      <c r="F1425" s="159"/>
    </row>
    <row r="1426" spans="2:6" ht="16.05" customHeight="1" x14ac:dyDescent="0.3">
      <c r="B1426" s="155"/>
      <c r="C1426" s="156"/>
      <c r="D1426" s="157"/>
      <c r="E1426" s="158"/>
      <c r="F1426" s="159"/>
    </row>
    <row r="1427" spans="2:6" ht="16.05" customHeight="1" x14ac:dyDescent="0.3">
      <c r="B1427" s="155"/>
      <c r="C1427" s="156"/>
      <c r="D1427" s="157"/>
      <c r="E1427" s="158"/>
      <c r="F1427" s="159"/>
    </row>
    <row r="1428" spans="2:6" ht="16.05" customHeight="1" x14ac:dyDescent="0.3">
      <c r="B1428" s="155"/>
      <c r="C1428" s="156"/>
      <c r="D1428" s="157"/>
      <c r="E1428" s="158"/>
      <c r="F1428" s="159"/>
    </row>
    <row r="1429" spans="2:6" ht="16.05" customHeight="1" x14ac:dyDescent="0.3">
      <c r="B1429" s="155"/>
      <c r="C1429" s="156"/>
      <c r="D1429" s="157"/>
      <c r="E1429" s="158"/>
      <c r="F1429" s="159"/>
    </row>
    <row r="1430" spans="2:6" ht="16.05" customHeight="1" x14ac:dyDescent="0.3">
      <c r="B1430" s="155"/>
      <c r="C1430" s="156"/>
      <c r="D1430" s="157"/>
      <c r="E1430" s="158"/>
      <c r="F1430" s="159"/>
    </row>
    <row r="1431" spans="2:6" ht="16.05" customHeight="1" x14ac:dyDescent="0.3">
      <c r="B1431" s="155"/>
      <c r="C1431" s="156"/>
      <c r="D1431" s="157"/>
      <c r="E1431" s="158"/>
      <c r="F1431" s="159"/>
    </row>
    <row r="1432" spans="2:6" ht="16.05" customHeight="1" x14ac:dyDescent="0.3">
      <c r="B1432" s="155"/>
      <c r="C1432" s="156"/>
      <c r="D1432" s="157"/>
      <c r="E1432" s="158"/>
      <c r="F1432" s="159"/>
    </row>
    <row r="1433" spans="2:6" ht="16.05" customHeight="1" x14ac:dyDescent="0.3">
      <c r="B1433" s="155"/>
      <c r="C1433" s="156"/>
      <c r="D1433" s="157"/>
      <c r="E1433" s="158"/>
      <c r="F1433" s="159"/>
    </row>
    <row r="1434" spans="2:6" ht="16.05" customHeight="1" x14ac:dyDescent="0.3">
      <c r="B1434" s="155"/>
      <c r="C1434" s="156"/>
      <c r="D1434" s="157"/>
      <c r="E1434" s="158"/>
      <c r="F1434" s="159"/>
    </row>
    <row r="1435" spans="2:6" ht="16.05" customHeight="1" x14ac:dyDescent="0.3">
      <c r="B1435" s="155"/>
      <c r="C1435" s="156"/>
      <c r="D1435" s="157"/>
      <c r="E1435" s="158"/>
      <c r="F1435" s="159"/>
    </row>
    <row r="1436" spans="2:6" ht="16.05" customHeight="1" x14ac:dyDescent="0.3">
      <c r="B1436" s="155"/>
      <c r="C1436" s="156"/>
      <c r="D1436" s="157"/>
      <c r="E1436" s="158"/>
      <c r="F1436" s="159"/>
    </row>
    <row r="1437" spans="2:6" ht="16.05" customHeight="1" x14ac:dyDescent="0.3">
      <c r="B1437" s="155"/>
      <c r="C1437" s="156"/>
      <c r="D1437" s="157"/>
      <c r="E1437" s="158"/>
      <c r="F1437" s="159"/>
    </row>
    <row r="1438" spans="2:6" ht="16.05" customHeight="1" x14ac:dyDescent="0.3">
      <c r="B1438" s="155"/>
      <c r="C1438" s="156"/>
      <c r="D1438" s="157"/>
      <c r="E1438" s="158"/>
      <c r="F1438" s="159"/>
    </row>
    <row r="1439" spans="2:6" ht="16.05" customHeight="1" x14ac:dyDescent="0.3">
      <c r="B1439" s="155"/>
      <c r="C1439" s="156"/>
      <c r="D1439" s="157"/>
      <c r="E1439" s="158"/>
      <c r="F1439" s="159"/>
    </row>
    <row r="1440" spans="2:6" ht="16.05" customHeight="1" x14ac:dyDescent="0.3">
      <c r="B1440" s="155"/>
      <c r="C1440" s="156"/>
      <c r="D1440" s="157"/>
      <c r="E1440" s="158"/>
      <c r="F1440" s="159"/>
    </row>
    <row r="1441" spans="2:6" ht="16.05" customHeight="1" x14ac:dyDescent="0.3">
      <c r="B1441" s="155"/>
      <c r="C1441" s="156"/>
      <c r="D1441" s="157"/>
      <c r="E1441" s="158"/>
      <c r="F1441" s="159"/>
    </row>
    <row r="1442" spans="2:6" ht="16.05" customHeight="1" x14ac:dyDescent="0.3">
      <c r="B1442" s="155"/>
      <c r="C1442" s="156"/>
      <c r="D1442" s="157"/>
      <c r="E1442" s="158"/>
      <c r="F1442" s="159"/>
    </row>
    <row r="1443" spans="2:6" ht="16.05" customHeight="1" x14ac:dyDescent="0.3">
      <c r="B1443" s="155"/>
      <c r="C1443" s="156"/>
      <c r="D1443" s="157"/>
      <c r="E1443" s="158"/>
      <c r="F1443" s="159"/>
    </row>
    <row r="1444" spans="2:6" ht="16.05" customHeight="1" x14ac:dyDescent="0.3">
      <c r="B1444" s="155"/>
      <c r="C1444" s="156"/>
      <c r="D1444" s="157"/>
      <c r="E1444" s="158"/>
      <c r="F1444" s="159"/>
    </row>
    <row r="1445" spans="2:6" ht="16.05" customHeight="1" x14ac:dyDescent="0.3">
      <c r="B1445" s="155"/>
      <c r="C1445" s="156"/>
      <c r="D1445" s="157"/>
      <c r="E1445" s="158"/>
      <c r="F1445" s="159"/>
    </row>
    <row r="1446" spans="2:6" ht="16.05" customHeight="1" x14ac:dyDescent="0.3">
      <c r="B1446" s="155"/>
      <c r="C1446" s="156"/>
      <c r="D1446" s="157"/>
      <c r="E1446" s="158"/>
      <c r="F1446" s="159"/>
    </row>
    <row r="1447" spans="2:6" ht="16.05" customHeight="1" x14ac:dyDescent="0.3">
      <c r="B1447" s="155"/>
      <c r="C1447" s="156"/>
      <c r="D1447" s="157"/>
      <c r="E1447" s="158"/>
      <c r="F1447" s="159"/>
    </row>
    <row r="1448" spans="2:6" ht="16.05" customHeight="1" x14ac:dyDescent="0.3">
      <c r="B1448" s="155"/>
      <c r="C1448" s="156"/>
      <c r="D1448" s="157"/>
      <c r="E1448" s="158"/>
      <c r="F1448" s="159"/>
    </row>
    <row r="1449" spans="2:6" ht="16.05" customHeight="1" x14ac:dyDescent="0.3">
      <c r="B1449" s="155"/>
      <c r="C1449" s="156"/>
      <c r="D1449" s="157"/>
      <c r="E1449" s="158"/>
      <c r="F1449" s="159"/>
    </row>
    <row r="1450" spans="2:6" ht="16.05" customHeight="1" x14ac:dyDescent="0.3">
      <c r="B1450" s="155"/>
      <c r="C1450" s="156"/>
      <c r="D1450" s="157"/>
      <c r="E1450" s="158"/>
      <c r="F1450" s="159"/>
    </row>
    <row r="1451" spans="2:6" ht="16.05" customHeight="1" x14ac:dyDescent="0.3">
      <c r="B1451" s="155"/>
      <c r="C1451" s="156"/>
      <c r="D1451" s="157"/>
      <c r="E1451" s="158"/>
      <c r="F1451" s="159"/>
    </row>
    <row r="1452" spans="2:6" ht="16.05" customHeight="1" x14ac:dyDescent="0.3">
      <c r="B1452" s="155"/>
      <c r="C1452" s="156"/>
      <c r="D1452" s="157"/>
      <c r="E1452" s="158"/>
      <c r="F1452" s="159"/>
    </row>
    <row r="1453" spans="2:6" ht="16.05" customHeight="1" x14ac:dyDescent="0.3">
      <c r="B1453" s="155"/>
      <c r="C1453" s="156"/>
      <c r="D1453" s="157"/>
      <c r="E1453" s="158"/>
      <c r="F1453" s="159"/>
    </row>
    <row r="1454" spans="2:6" ht="16.05" customHeight="1" x14ac:dyDescent="0.3">
      <c r="B1454" s="155"/>
      <c r="C1454" s="156"/>
      <c r="D1454" s="157"/>
      <c r="E1454" s="158"/>
      <c r="F1454" s="159"/>
    </row>
    <row r="1455" spans="2:6" ht="16.05" customHeight="1" x14ac:dyDescent="0.3">
      <c r="B1455" s="155"/>
      <c r="C1455" s="156"/>
      <c r="D1455" s="157"/>
      <c r="E1455" s="158"/>
      <c r="F1455" s="159"/>
    </row>
    <row r="1456" spans="2:6" ht="16.05" customHeight="1" x14ac:dyDescent="0.3">
      <c r="B1456" s="155"/>
      <c r="C1456" s="156"/>
      <c r="D1456" s="157"/>
      <c r="E1456" s="158"/>
      <c r="F1456" s="159"/>
    </row>
    <row r="1457" spans="2:6" ht="16.05" customHeight="1" x14ac:dyDescent="0.3">
      <c r="B1457" s="155"/>
      <c r="C1457" s="156"/>
      <c r="D1457" s="157"/>
      <c r="E1457" s="158"/>
      <c r="F1457" s="159"/>
    </row>
    <row r="1458" spans="2:6" ht="16.05" customHeight="1" x14ac:dyDescent="0.3">
      <c r="B1458" s="155"/>
      <c r="C1458" s="156"/>
      <c r="D1458" s="157"/>
      <c r="E1458" s="158"/>
      <c r="F1458" s="159"/>
    </row>
    <row r="1459" spans="2:6" ht="16.05" customHeight="1" x14ac:dyDescent="0.3">
      <c r="B1459" s="155"/>
      <c r="C1459" s="156"/>
      <c r="D1459" s="157"/>
      <c r="E1459" s="158"/>
      <c r="F1459" s="159"/>
    </row>
    <row r="1460" spans="2:6" ht="16.05" customHeight="1" x14ac:dyDescent="0.3">
      <c r="B1460" s="155"/>
      <c r="C1460" s="156"/>
      <c r="D1460" s="157"/>
      <c r="E1460" s="158"/>
      <c r="F1460" s="159"/>
    </row>
    <row r="1461" spans="2:6" ht="16.05" customHeight="1" x14ac:dyDescent="0.3">
      <c r="B1461" s="155"/>
      <c r="C1461" s="156"/>
      <c r="D1461" s="157"/>
      <c r="E1461" s="158"/>
      <c r="F1461" s="159"/>
    </row>
    <row r="1462" spans="2:6" ht="16.05" customHeight="1" x14ac:dyDescent="0.3">
      <c r="B1462" s="155"/>
      <c r="C1462" s="156"/>
      <c r="D1462" s="157"/>
      <c r="E1462" s="158"/>
      <c r="F1462" s="159"/>
    </row>
    <row r="1463" spans="2:6" ht="16.05" customHeight="1" x14ac:dyDescent="0.3">
      <c r="B1463" s="155"/>
      <c r="C1463" s="156"/>
      <c r="D1463" s="157"/>
      <c r="E1463" s="158"/>
      <c r="F1463" s="159"/>
    </row>
    <row r="1464" spans="2:6" ht="16.05" customHeight="1" x14ac:dyDescent="0.3">
      <c r="B1464" s="155"/>
      <c r="C1464" s="156"/>
      <c r="D1464" s="157"/>
      <c r="E1464" s="158"/>
      <c r="F1464" s="159"/>
    </row>
    <row r="1465" spans="2:6" ht="16.05" customHeight="1" x14ac:dyDescent="0.3">
      <c r="B1465" s="155"/>
      <c r="C1465" s="156"/>
      <c r="D1465" s="157"/>
      <c r="E1465" s="158"/>
      <c r="F1465" s="159"/>
    </row>
    <row r="1466" spans="2:6" ht="16.05" customHeight="1" x14ac:dyDescent="0.3">
      <c r="B1466" s="155"/>
      <c r="C1466" s="156"/>
      <c r="D1466" s="157"/>
      <c r="E1466" s="158"/>
      <c r="F1466" s="159"/>
    </row>
    <row r="1467" spans="2:6" ht="16.05" customHeight="1" x14ac:dyDescent="0.3">
      <c r="B1467" s="155"/>
      <c r="C1467" s="156"/>
      <c r="D1467" s="157"/>
      <c r="E1467" s="158"/>
      <c r="F1467" s="159"/>
    </row>
    <row r="1468" spans="2:6" ht="16.05" customHeight="1" x14ac:dyDescent="0.3">
      <c r="B1468" s="155"/>
      <c r="C1468" s="156"/>
      <c r="D1468" s="157"/>
      <c r="E1468" s="158"/>
      <c r="F1468" s="159"/>
    </row>
    <row r="1469" spans="2:6" ht="16.05" customHeight="1" x14ac:dyDescent="0.3">
      <c r="B1469" s="155"/>
      <c r="C1469" s="156"/>
      <c r="D1469" s="157"/>
      <c r="E1469" s="158"/>
      <c r="F1469" s="159"/>
    </row>
    <row r="1470" spans="2:6" ht="16.05" customHeight="1" x14ac:dyDescent="0.3">
      <c r="B1470" s="155"/>
      <c r="C1470" s="156"/>
      <c r="D1470" s="157"/>
      <c r="E1470" s="158"/>
      <c r="F1470" s="159"/>
    </row>
    <row r="1471" spans="2:6" ht="16.05" customHeight="1" x14ac:dyDescent="0.3">
      <c r="B1471" s="155"/>
      <c r="C1471" s="156"/>
      <c r="D1471" s="157"/>
      <c r="E1471" s="158"/>
      <c r="F1471" s="159"/>
    </row>
    <row r="1472" spans="2:6" ht="16.05" customHeight="1" x14ac:dyDescent="0.3">
      <c r="B1472" s="155"/>
      <c r="C1472" s="156"/>
      <c r="D1472" s="157"/>
      <c r="E1472" s="158"/>
      <c r="F1472" s="159"/>
    </row>
    <row r="1473" spans="2:6" ht="16.05" customHeight="1" x14ac:dyDescent="0.3">
      <c r="B1473" s="155"/>
      <c r="C1473" s="156"/>
      <c r="D1473" s="157"/>
      <c r="E1473" s="158"/>
      <c r="F1473" s="159"/>
    </row>
    <row r="1474" spans="2:6" ht="16.05" customHeight="1" x14ac:dyDescent="0.3">
      <c r="B1474" s="155"/>
      <c r="C1474" s="156"/>
      <c r="D1474" s="157"/>
      <c r="E1474" s="158"/>
      <c r="F1474" s="159"/>
    </row>
    <row r="1475" spans="2:6" ht="16.05" customHeight="1" x14ac:dyDescent="0.3">
      <c r="B1475" s="155"/>
      <c r="C1475" s="156"/>
      <c r="D1475" s="157"/>
      <c r="E1475" s="158"/>
      <c r="F1475" s="159"/>
    </row>
    <row r="1476" spans="2:6" ht="16.05" customHeight="1" x14ac:dyDescent="0.3">
      <c r="B1476" s="155"/>
      <c r="C1476" s="156"/>
      <c r="D1476" s="157"/>
      <c r="E1476" s="158"/>
      <c r="F1476" s="159"/>
    </row>
    <row r="1477" spans="2:6" ht="16.05" customHeight="1" x14ac:dyDescent="0.3">
      <c r="B1477" s="155"/>
      <c r="C1477" s="156"/>
      <c r="D1477" s="157"/>
      <c r="E1477" s="158"/>
      <c r="F1477" s="159"/>
    </row>
    <row r="1478" spans="2:6" ht="16.05" customHeight="1" x14ac:dyDescent="0.3">
      <c r="B1478" s="155"/>
      <c r="C1478" s="156"/>
      <c r="D1478" s="157"/>
      <c r="E1478" s="158"/>
      <c r="F1478" s="159"/>
    </row>
    <row r="1479" spans="2:6" ht="16.05" customHeight="1" x14ac:dyDescent="0.3">
      <c r="B1479" s="155"/>
      <c r="C1479" s="156"/>
      <c r="D1479" s="157"/>
      <c r="E1479" s="158"/>
      <c r="F1479" s="159"/>
    </row>
    <row r="1480" spans="2:6" ht="16.05" customHeight="1" x14ac:dyDescent="0.3">
      <c r="B1480" s="155"/>
      <c r="C1480" s="156"/>
      <c r="D1480" s="157"/>
      <c r="E1480" s="158"/>
      <c r="F1480" s="159"/>
    </row>
    <row r="1481" spans="2:6" ht="16.05" customHeight="1" x14ac:dyDescent="0.3">
      <c r="B1481" s="155"/>
      <c r="C1481" s="156"/>
      <c r="D1481" s="157"/>
      <c r="E1481" s="158"/>
      <c r="F1481" s="159"/>
    </row>
    <row r="1482" spans="2:6" ht="16.05" customHeight="1" x14ac:dyDescent="0.3">
      <c r="B1482" s="155"/>
      <c r="C1482" s="156"/>
      <c r="D1482" s="157"/>
      <c r="E1482" s="158"/>
      <c r="F1482" s="159"/>
    </row>
    <row r="1483" spans="2:6" ht="16.05" customHeight="1" x14ac:dyDescent="0.3">
      <c r="B1483" s="155"/>
      <c r="C1483" s="156"/>
      <c r="D1483" s="157"/>
      <c r="E1483" s="158"/>
      <c r="F1483" s="159"/>
    </row>
    <row r="1484" spans="2:6" ht="16.05" customHeight="1" x14ac:dyDescent="0.3">
      <c r="B1484" s="155"/>
      <c r="C1484" s="156"/>
      <c r="D1484" s="157"/>
      <c r="E1484" s="158"/>
      <c r="F1484" s="159"/>
    </row>
    <row r="1485" spans="2:6" ht="16.05" customHeight="1" x14ac:dyDescent="0.3">
      <c r="B1485" s="155"/>
      <c r="C1485" s="156"/>
      <c r="D1485" s="157"/>
      <c r="E1485" s="158"/>
      <c r="F1485" s="159"/>
    </row>
    <row r="1486" spans="2:6" ht="16.05" customHeight="1" x14ac:dyDescent="0.3">
      <c r="B1486" s="155"/>
      <c r="C1486" s="156"/>
      <c r="D1486" s="157"/>
      <c r="E1486" s="158"/>
      <c r="F1486" s="159"/>
    </row>
    <row r="1487" spans="2:6" ht="16.05" customHeight="1" x14ac:dyDescent="0.3">
      <c r="B1487" s="155"/>
      <c r="C1487" s="156"/>
      <c r="D1487" s="157"/>
      <c r="E1487" s="158"/>
      <c r="F1487" s="159"/>
    </row>
    <row r="1488" spans="2:6" ht="16.05" customHeight="1" x14ac:dyDescent="0.3">
      <c r="B1488" s="155"/>
      <c r="C1488" s="156"/>
      <c r="D1488" s="157"/>
      <c r="E1488" s="158"/>
      <c r="F1488" s="159"/>
    </row>
    <row r="1489" spans="2:6" ht="16.05" customHeight="1" x14ac:dyDescent="0.3">
      <c r="B1489" s="155"/>
      <c r="C1489" s="156"/>
      <c r="D1489" s="157"/>
      <c r="E1489" s="158"/>
      <c r="F1489" s="159"/>
    </row>
    <row r="1490" spans="2:6" ht="16.05" customHeight="1" x14ac:dyDescent="0.3">
      <c r="B1490" s="155"/>
      <c r="C1490" s="156"/>
      <c r="D1490" s="157"/>
      <c r="E1490" s="158"/>
      <c r="F1490" s="159"/>
    </row>
    <row r="1491" spans="2:6" ht="16.05" customHeight="1" x14ac:dyDescent="0.3">
      <c r="B1491" s="155"/>
      <c r="C1491" s="156"/>
      <c r="D1491" s="157"/>
      <c r="E1491" s="158"/>
      <c r="F1491" s="159"/>
    </row>
    <row r="1492" spans="2:6" ht="16.05" customHeight="1" x14ac:dyDescent="0.3">
      <c r="B1492" s="155"/>
      <c r="C1492" s="156"/>
      <c r="D1492" s="157"/>
      <c r="E1492" s="158"/>
      <c r="F1492" s="159"/>
    </row>
    <row r="1493" spans="2:6" ht="16.05" customHeight="1" x14ac:dyDescent="0.3">
      <c r="B1493" s="155"/>
      <c r="C1493" s="156"/>
      <c r="D1493" s="157"/>
      <c r="E1493" s="158"/>
      <c r="F1493" s="159"/>
    </row>
    <row r="1494" spans="2:6" ht="16.05" customHeight="1" x14ac:dyDescent="0.3">
      <c r="B1494" s="155"/>
      <c r="C1494" s="156"/>
      <c r="D1494" s="157"/>
      <c r="E1494" s="158"/>
      <c r="F1494" s="159"/>
    </row>
    <row r="1495" spans="2:6" ht="16.05" customHeight="1" x14ac:dyDescent="0.3">
      <c r="B1495" s="155"/>
      <c r="C1495" s="156"/>
      <c r="D1495" s="157"/>
      <c r="E1495" s="158"/>
      <c r="F1495" s="159"/>
    </row>
    <row r="1496" spans="2:6" ht="16.05" customHeight="1" x14ac:dyDescent="0.3">
      <c r="B1496" s="155"/>
      <c r="C1496" s="156"/>
      <c r="D1496" s="157"/>
      <c r="E1496" s="158"/>
      <c r="F1496" s="159"/>
    </row>
    <row r="1497" spans="2:6" ht="16.05" customHeight="1" x14ac:dyDescent="0.3">
      <c r="B1497" s="155"/>
      <c r="C1497" s="156"/>
      <c r="D1497" s="157"/>
      <c r="E1497" s="158"/>
      <c r="F1497" s="159"/>
    </row>
    <row r="1498" spans="2:6" ht="16.05" customHeight="1" x14ac:dyDescent="0.3">
      <c r="B1498" s="155"/>
      <c r="C1498" s="156"/>
      <c r="D1498" s="157"/>
      <c r="E1498" s="158"/>
      <c r="F1498" s="159"/>
    </row>
    <row r="1499" spans="2:6" ht="16.05" customHeight="1" x14ac:dyDescent="0.3">
      <c r="B1499" s="155"/>
      <c r="C1499" s="156"/>
      <c r="D1499" s="157"/>
      <c r="E1499" s="158"/>
      <c r="F1499" s="159"/>
    </row>
    <row r="1500" spans="2:6" ht="16.05" customHeight="1" x14ac:dyDescent="0.3">
      <c r="B1500" s="155"/>
      <c r="C1500" s="156"/>
      <c r="D1500" s="157"/>
      <c r="E1500" s="158"/>
      <c r="F1500" s="159"/>
    </row>
    <row r="1501" spans="2:6" ht="16.05" customHeight="1" x14ac:dyDescent="0.3">
      <c r="B1501" s="155"/>
      <c r="C1501" s="156"/>
      <c r="D1501" s="157"/>
      <c r="E1501" s="158"/>
      <c r="F1501" s="159"/>
    </row>
    <row r="1502" spans="2:6" ht="16.05" customHeight="1" x14ac:dyDescent="0.3">
      <c r="B1502" s="155"/>
      <c r="C1502" s="156"/>
      <c r="D1502" s="157"/>
      <c r="E1502" s="158"/>
      <c r="F1502" s="159"/>
    </row>
    <row r="1503" spans="2:6" ht="16.05" customHeight="1" x14ac:dyDescent="0.3">
      <c r="B1503" s="155"/>
      <c r="C1503" s="156"/>
      <c r="D1503" s="157"/>
      <c r="E1503" s="158"/>
      <c r="F1503" s="159"/>
    </row>
    <row r="1504" spans="2:6" ht="16.05" customHeight="1" x14ac:dyDescent="0.3">
      <c r="B1504" s="155"/>
      <c r="C1504" s="156"/>
      <c r="D1504" s="157"/>
      <c r="E1504" s="158"/>
      <c r="F1504" s="159"/>
    </row>
    <row r="1505" spans="2:6" ht="16.05" customHeight="1" x14ac:dyDescent="0.3">
      <c r="B1505" s="155"/>
      <c r="C1505" s="156"/>
      <c r="D1505" s="157"/>
      <c r="E1505" s="158"/>
      <c r="F1505" s="159"/>
    </row>
    <row r="1506" spans="2:6" ht="16.05" customHeight="1" x14ac:dyDescent="0.3">
      <c r="B1506" s="155"/>
      <c r="C1506" s="156"/>
      <c r="D1506" s="157"/>
      <c r="E1506" s="158"/>
      <c r="F1506" s="159"/>
    </row>
    <row r="1507" spans="2:6" ht="16.05" customHeight="1" x14ac:dyDescent="0.3">
      <c r="B1507" s="155"/>
      <c r="C1507" s="156"/>
      <c r="D1507" s="157"/>
      <c r="E1507" s="158"/>
      <c r="F1507" s="159"/>
    </row>
    <row r="1508" spans="2:6" ht="16.05" customHeight="1" x14ac:dyDescent="0.3">
      <c r="B1508" s="155"/>
      <c r="C1508" s="156"/>
      <c r="D1508" s="157"/>
      <c r="E1508" s="158"/>
      <c r="F1508" s="159"/>
    </row>
    <row r="1509" spans="2:6" ht="16.05" customHeight="1" x14ac:dyDescent="0.3">
      <c r="B1509" s="155"/>
      <c r="C1509" s="156"/>
      <c r="D1509" s="157"/>
      <c r="E1509" s="158"/>
      <c r="F1509" s="159"/>
    </row>
    <row r="1510" spans="2:6" ht="16.05" customHeight="1" x14ac:dyDescent="0.3">
      <c r="B1510" s="155"/>
      <c r="C1510" s="156"/>
      <c r="D1510" s="157"/>
      <c r="E1510" s="158"/>
      <c r="F1510" s="159"/>
    </row>
    <row r="1511" spans="2:6" ht="16.05" customHeight="1" x14ac:dyDescent="0.3">
      <c r="B1511" s="155"/>
      <c r="C1511" s="156"/>
      <c r="D1511" s="157"/>
      <c r="E1511" s="158"/>
      <c r="F1511" s="159"/>
    </row>
    <row r="1512" spans="2:6" ht="16.05" customHeight="1" x14ac:dyDescent="0.3">
      <c r="B1512" s="155"/>
      <c r="C1512" s="156"/>
      <c r="D1512" s="157"/>
      <c r="E1512" s="158"/>
      <c r="F1512" s="159"/>
    </row>
    <row r="1513" spans="2:6" ht="16.05" customHeight="1" x14ac:dyDescent="0.3">
      <c r="B1513" s="155"/>
      <c r="C1513" s="156"/>
      <c r="D1513" s="157"/>
      <c r="E1513" s="158"/>
      <c r="F1513" s="159"/>
    </row>
    <row r="1514" spans="2:6" ht="16.05" customHeight="1" x14ac:dyDescent="0.3">
      <c r="B1514" s="155"/>
      <c r="C1514" s="156"/>
      <c r="D1514" s="157"/>
      <c r="E1514" s="158"/>
      <c r="F1514" s="159"/>
    </row>
    <row r="1515" spans="2:6" ht="16.05" customHeight="1" x14ac:dyDescent="0.3">
      <c r="B1515" s="155"/>
      <c r="C1515" s="156"/>
      <c r="D1515" s="157"/>
      <c r="E1515" s="158"/>
      <c r="F1515" s="159"/>
    </row>
    <row r="1516" spans="2:6" ht="16.05" customHeight="1" x14ac:dyDescent="0.3">
      <c r="B1516" s="155"/>
      <c r="C1516" s="156"/>
      <c r="D1516" s="157"/>
      <c r="E1516" s="158"/>
      <c r="F1516" s="159"/>
    </row>
    <row r="1517" spans="2:6" ht="16.05" customHeight="1" x14ac:dyDescent="0.3">
      <c r="B1517" s="155"/>
      <c r="C1517" s="156"/>
      <c r="D1517" s="157"/>
      <c r="E1517" s="158"/>
      <c r="F1517" s="159"/>
    </row>
    <row r="1518" spans="2:6" ht="16.05" customHeight="1" x14ac:dyDescent="0.3">
      <c r="B1518" s="155"/>
      <c r="C1518" s="156"/>
      <c r="D1518" s="157"/>
      <c r="E1518" s="158"/>
      <c r="F1518" s="159"/>
    </row>
    <row r="1519" spans="2:6" ht="16.05" customHeight="1" x14ac:dyDescent="0.3">
      <c r="B1519" s="155"/>
      <c r="C1519" s="156"/>
      <c r="D1519" s="157"/>
      <c r="E1519" s="158"/>
      <c r="F1519" s="159"/>
    </row>
    <row r="1520" spans="2:6" ht="16.05" customHeight="1" x14ac:dyDescent="0.3">
      <c r="B1520" s="155"/>
      <c r="C1520" s="156"/>
      <c r="D1520" s="157"/>
      <c r="E1520" s="158"/>
      <c r="F1520" s="159"/>
    </row>
    <row r="1521" spans="2:6" ht="16.05" customHeight="1" x14ac:dyDescent="0.3">
      <c r="B1521" s="155"/>
      <c r="C1521" s="156"/>
      <c r="D1521" s="157"/>
      <c r="E1521" s="158"/>
      <c r="F1521" s="159"/>
    </row>
    <row r="1522" spans="2:6" ht="16.05" customHeight="1" x14ac:dyDescent="0.3">
      <c r="B1522" s="155"/>
      <c r="C1522" s="156"/>
      <c r="D1522" s="157"/>
      <c r="E1522" s="158"/>
      <c r="F1522" s="159"/>
    </row>
    <row r="1523" spans="2:6" ht="16.05" customHeight="1" x14ac:dyDescent="0.3">
      <c r="B1523" s="155"/>
      <c r="C1523" s="156"/>
      <c r="D1523" s="157"/>
      <c r="E1523" s="158"/>
      <c r="F1523" s="159"/>
    </row>
    <row r="1524" spans="2:6" ht="16.05" customHeight="1" x14ac:dyDescent="0.3">
      <c r="B1524" s="155"/>
      <c r="C1524" s="156"/>
      <c r="D1524" s="157"/>
      <c r="E1524" s="158"/>
      <c r="F1524" s="159"/>
    </row>
    <row r="1525" spans="2:6" ht="16.05" customHeight="1" x14ac:dyDescent="0.3">
      <c r="B1525" s="155"/>
      <c r="C1525" s="156"/>
      <c r="D1525" s="157"/>
      <c r="E1525" s="158"/>
      <c r="F1525" s="159"/>
    </row>
    <row r="1526" spans="2:6" ht="16.05" customHeight="1" x14ac:dyDescent="0.3">
      <c r="B1526" s="155"/>
      <c r="C1526" s="156"/>
      <c r="D1526" s="157"/>
      <c r="E1526" s="158"/>
      <c r="F1526" s="159"/>
    </row>
    <row r="1527" spans="2:6" ht="16.05" customHeight="1" x14ac:dyDescent="0.3">
      <c r="B1527" s="155"/>
      <c r="C1527" s="156"/>
      <c r="D1527" s="157"/>
      <c r="E1527" s="158"/>
      <c r="F1527" s="159"/>
    </row>
    <row r="1528" spans="2:6" ht="16.05" customHeight="1" x14ac:dyDescent="0.3">
      <c r="B1528" s="155"/>
      <c r="C1528" s="156"/>
      <c r="D1528" s="157"/>
      <c r="E1528" s="158"/>
      <c r="F1528" s="159"/>
    </row>
    <row r="1529" spans="2:6" ht="16.05" customHeight="1" x14ac:dyDescent="0.3">
      <c r="B1529" s="155"/>
      <c r="C1529" s="156"/>
      <c r="D1529" s="157"/>
      <c r="E1529" s="158"/>
      <c r="F1529" s="159"/>
    </row>
    <row r="1530" spans="2:6" ht="16.05" customHeight="1" x14ac:dyDescent="0.3">
      <c r="B1530" s="155"/>
      <c r="C1530" s="156"/>
      <c r="D1530" s="157"/>
      <c r="E1530" s="158"/>
      <c r="F1530" s="159"/>
    </row>
    <row r="1531" spans="2:6" ht="16.05" customHeight="1" x14ac:dyDescent="0.3">
      <c r="B1531" s="155"/>
      <c r="C1531" s="156"/>
      <c r="D1531" s="157"/>
      <c r="E1531" s="158"/>
      <c r="F1531" s="159"/>
    </row>
    <row r="1532" spans="2:6" ht="16.05" customHeight="1" x14ac:dyDescent="0.3">
      <c r="B1532" s="155"/>
      <c r="C1532" s="156"/>
      <c r="D1532" s="157"/>
      <c r="E1532" s="158"/>
      <c r="F1532" s="159"/>
    </row>
    <row r="1533" spans="2:6" ht="16.05" customHeight="1" x14ac:dyDescent="0.3">
      <c r="B1533" s="155"/>
      <c r="C1533" s="156"/>
      <c r="D1533" s="157"/>
      <c r="E1533" s="158"/>
      <c r="F1533" s="159"/>
    </row>
    <row r="1534" spans="2:6" ht="16.05" customHeight="1" x14ac:dyDescent="0.3">
      <c r="B1534" s="155"/>
      <c r="C1534" s="156"/>
      <c r="D1534" s="157"/>
      <c r="E1534" s="158"/>
      <c r="F1534" s="159"/>
    </row>
    <row r="1535" spans="2:6" ht="16.05" customHeight="1" x14ac:dyDescent="0.3">
      <c r="B1535" s="155"/>
      <c r="C1535" s="156"/>
      <c r="D1535" s="157"/>
      <c r="E1535" s="158"/>
      <c r="F1535" s="159"/>
    </row>
    <row r="1536" spans="2:6" ht="16.05" customHeight="1" x14ac:dyDescent="0.3">
      <c r="B1536" s="155"/>
      <c r="C1536" s="156"/>
      <c r="D1536" s="157"/>
      <c r="E1536" s="158"/>
      <c r="F1536" s="159"/>
    </row>
    <row r="1537" spans="2:6" ht="16.05" customHeight="1" x14ac:dyDescent="0.3">
      <c r="B1537" s="155"/>
      <c r="C1537" s="156"/>
      <c r="D1537" s="157"/>
      <c r="E1537" s="158"/>
      <c r="F1537" s="159"/>
    </row>
    <row r="1538" spans="2:6" ht="16.05" customHeight="1" x14ac:dyDescent="0.3">
      <c r="B1538" s="155"/>
      <c r="C1538" s="156"/>
      <c r="D1538" s="157"/>
      <c r="E1538" s="158"/>
      <c r="F1538" s="159"/>
    </row>
    <row r="1539" spans="2:6" ht="16.05" customHeight="1" x14ac:dyDescent="0.3">
      <c r="B1539" s="155"/>
      <c r="C1539" s="156"/>
      <c r="D1539" s="157"/>
      <c r="E1539" s="158"/>
      <c r="F1539" s="159"/>
    </row>
    <row r="1540" spans="2:6" ht="16.05" customHeight="1" x14ac:dyDescent="0.3">
      <c r="B1540" s="155"/>
      <c r="C1540" s="156"/>
      <c r="D1540" s="157"/>
      <c r="E1540" s="158"/>
      <c r="F1540" s="159"/>
    </row>
    <row r="1541" spans="2:6" ht="16.05" customHeight="1" x14ac:dyDescent="0.3">
      <c r="B1541" s="155"/>
      <c r="C1541" s="156"/>
      <c r="D1541" s="157"/>
      <c r="E1541" s="158"/>
      <c r="F1541" s="159"/>
    </row>
    <row r="1542" spans="2:6" ht="16.05" customHeight="1" x14ac:dyDescent="0.3">
      <c r="B1542" s="155"/>
      <c r="C1542" s="156"/>
      <c r="D1542" s="157"/>
      <c r="E1542" s="158"/>
      <c r="F1542" s="159"/>
    </row>
    <row r="1543" spans="2:6" ht="16.05" customHeight="1" x14ac:dyDescent="0.3">
      <c r="B1543" s="155"/>
      <c r="C1543" s="156"/>
      <c r="D1543" s="157"/>
      <c r="E1543" s="158"/>
      <c r="F1543" s="159"/>
    </row>
    <row r="1544" spans="2:6" ht="16.05" customHeight="1" x14ac:dyDescent="0.3">
      <c r="B1544" s="155"/>
      <c r="C1544" s="156"/>
      <c r="D1544" s="157"/>
      <c r="E1544" s="158"/>
      <c r="F1544" s="159"/>
    </row>
    <row r="1545" spans="2:6" ht="16.05" customHeight="1" x14ac:dyDescent="0.3">
      <c r="B1545" s="155"/>
      <c r="C1545" s="156"/>
      <c r="D1545" s="157"/>
      <c r="E1545" s="158"/>
      <c r="F1545" s="159"/>
    </row>
    <row r="1546" spans="2:6" ht="16.05" customHeight="1" x14ac:dyDescent="0.3">
      <c r="B1546" s="155"/>
      <c r="C1546" s="156"/>
      <c r="D1546" s="157"/>
      <c r="E1546" s="158"/>
      <c r="F1546" s="159"/>
    </row>
    <row r="1547" spans="2:6" ht="16.05" customHeight="1" x14ac:dyDescent="0.3">
      <c r="B1547" s="155"/>
      <c r="C1547" s="156"/>
      <c r="D1547" s="157"/>
      <c r="E1547" s="158"/>
      <c r="F1547" s="159"/>
    </row>
    <row r="1548" spans="2:6" ht="16.05" customHeight="1" x14ac:dyDescent="0.3">
      <c r="B1548" s="155"/>
      <c r="C1548" s="156"/>
      <c r="D1548" s="157"/>
      <c r="E1548" s="158"/>
      <c r="F1548" s="159"/>
    </row>
    <row r="1549" spans="2:6" ht="16.05" customHeight="1" x14ac:dyDescent="0.3">
      <c r="B1549" s="155"/>
      <c r="C1549" s="156"/>
      <c r="D1549" s="157"/>
      <c r="E1549" s="158"/>
      <c r="F1549" s="159"/>
    </row>
    <row r="1550" spans="2:6" ht="16.05" customHeight="1" x14ac:dyDescent="0.3">
      <c r="B1550" s="155"/>
      <c r="C1550" s="156"/>
      <c r="D1550" s="157"/>
      <c r="E1550" s="158"/>
      <c r="F1550" s="159"/>
    </row>
    <row r="1551" spans="2:6" ht="16.05" customHeight="1" x14ac:dyDescent="0.3">
      <c r="B1551" s="155"/>
      <c r="C1551" s="156"/>
      <c r="D1551" s="157"/>
      <c r="E1551" s="158"/>
      <c r="F1551" s="159"/>
    </row>
    <row r="1552" spans="2:6" ht="16.05" customHeight="1" x14ac:dyDescent="0.3">
      <c r="B1552" s="155"/>
      <c r="C1552" s="156"/>
      <c r="D1552" s="157"/>
      <c r="E1552" s="158"/>
      <c r="F1552" s="159"/>
    </row>
    <row r="1553" spans="2:6" ht="16.05" customHeight="1" x14ac:dyDescent="0.3">
      <c r="B1553" s="155"/>
      <c r="C1553" s="156"/>
      <c r="D1553" s="157"/>
      <c r="E1553" s="158"/>
      <c r="F1553" s="159"/>
    </row>
    <row r="1554" spans="2:6" ht="16.05" customHeight="1" x14ac:dyDescent="0.3">
      <c r="B1554" s="155"/>
      <c r="C1554" s="156"/>
      <c r="D1554" s="157"/>
      <c r="E1554" s="158"/>
      <c r="F1554" s="159"/>
    </row>
    <row r="1555" spans="2:6" ht="16.05" customHeight="1" x14ac:dyDescent="0.3">
      <c r="B1555" s="155"/>
      <c r="C1555" s="156"/>
      <c r="D1555" s="157"/>
      <c r="E1555" s="158"/>
      <c r="F1555" s="159"/>
    </row>
    <row r="1556" spans="2:6" ht="16.05" customHeight="1" x14ac:dyDescent="0.3">
      <c r="B1556" s="155"/>
      <c r="C1556" s="156"/>
      <c r="D1556" s="157"/>
      <c r="E1556" s="158"/>
      <c r="F1556" s="159"/>
    </row>
    <row r="1557" spans="2:6" ht="16.05" customHeight="1" x14ac:dyDescent="0.3">
      <c r="B1557" s="155"/>
      <c r="C1557" s="156"/>
      <c r="D1557" s="157"/>
      <c r="E1557" s="158"/>
      <c r="F1557" s="159"/>
    </row>
    <row r="1558" spans="2:6" ht="16.05" customHeight="1" x14ac:dyDescent="0.3">
      <c r="B1558" s="155"/>
      <c r="C1558" s="156"/>
      <c r="D1558" s="157"/>
      <c r="E1558" s="158"/>
      <c r="F1558" s="159"/>
    </row>
    <row r="1559" spans="2:6" ht="16.05" customHeight="1" x14ac:dyDescent="0.3">
      <c r="B1559" s="155"/>
      <c r="C1559" s="156"/>
      <c r="D1559" s="157"/>
      <c r="E1559" s="158"/>
      <c r="F1559" s="159"/>
    </row>
    <row r="1560" spans="2:6" ht="16.05" customHeight="1" x14ac:dyDescent="0.3">
      <c r="B1560" s="155"/>
      <c r="C1560" s="156"/>
      <c r="D1560" s="157"/>
      <c r="E1560" s="158"/>
      <c r="F1560" s="159"/>
    </row>
    <row r="1561" spans="2:6" ht="16.05" customHeight="1" x14ac:dyDescent="0.3">
      <c r="B1561" s="155"/>
      <c r="C1561" s="156"/>
      <c r="D1561" s="157"/>
      <c r="E1561" s="158"/>
      <c r="F1561" s="159"/>
    </row>
    <row r="1562" spans="2:6" ht="16.05" customHeight="1" x14ac:dyDescent="0.3">
      <c r="B1562" s="155"/>
      <c r="C1562" s="156"/>
      <c r="D1562" s="157"/>
      <c r="E1562" s="158"/>
      <c r="F1562" s="159"/>
    </row>
    <row r="1563" spans="2:6" ht="16.05" customHeight="1" x14ac:dyDescent="0.3">
      <c r="B1563" s="155"/>
      <c r="C1563" s="156"/>
      <c r="D1563" s="157"/>
      <c r="E1563" s="158"/>
      <c r="F1563" s="159"/>
    </row>
    <row r="1564" spans="2:6" ht="16.05" customHeight="1" x14ac:dyDescent="0.3">
      <c r="B1564" s="155"/>
      <c r="C1564" s="156"/>
      <c r="D1564" s="157"/>
      <c r="E1564" s="158"/>
      <c r="F1564" s="159"/>
    </row>
    <row r="1565" spans="2:6" ht="16.05" customHeight="1" x14ac:dyDescent="0.3">
      <c r="B1565" s="155"/>
      <c r="C1565" s="156"/>
      <c r="D1565" s="157"/>
      <c r="E1565" s="158"/>
      <c r="F1565" s="159"/>
    </row>
    <row r="1566" spans="2:6" ht="16.05" customHeight="1" x14ac:dyDescent="0.3">
      <c r="B1566" s="155"/>
      <c r="C1566" s="156"/>
      <c r="D1566" s="157"/>
      <c r="E1566" s="158"/>
      <c r="F1566" s="159"/>
    </row>
    <row r="1567" spans="2:6" ht="16.05" customHeight="1" x14ac:dyDescent="0.3">
      <c r="B1567" s="155"/>
      <c r="C1567" s="156"/>
      <c r="D1567" s="157"/>
      <c r="E1567" s="158"/>
      <c r="F1567" s="159"/>
    </row>
    <row r="1568" spans="2:6" ht="16.05" customHeight="1" x14ac:dyDescent="0.3">
      <c r="B1568" s="155"/>
      <c r="C1568" s="156"/>
      <c r="D1568" s="157"/>
      <c r="E1568" s="158"/>
      <c r="F1568" s="159"/>
    </row>
    <row r="1569" spans="2:6" ht="16.05" customHeight="1" x14ac:dyDescent="0.3">
      <c r="B1569" s="155"/>
      <c r="C1569" s="156"/>
      <c r="D1569" s="157"/>
      <c r="E1569" s="158"/>
      <c r="F1569" s="159"/>
    </row>
    <row r="1570" spans="2:6" ht="16.05" customHeight="1" x14ac:dyDescent="0.3">
      <c r="B1570" s="155"/>
      <c r="C1570" s="156"/>
      <c r="D1570" s="157"/>
      <c r="E1570" s="158"/>
      <c r="F1570" s="159"/>
    </row>
    <row r="1571" spans="2:6" ht="16.05" customHeight="1" x14ac:dyDescent="0.3">
      <c r="B1571" s="155"/>
      <c r="C1571" s="156"/>
      <c r="D1571" s="157"/>
      <c r="E1571" s="158"/>
      <c r="F1571" s="159"/>
    </row>
    <row r="1572" spans="2:6" ht="16.05" customHeight="1" x14ac:dyDescent="0.3">
      <c r="B1572" s="155"/>
      <c r="C1572" s="156"/>
      <c r="D1572" s="157"/>
      <c r="E1572" s="158"/>
      <c r="F1572" s="159"/>
    </row>
    <row r="1573" spans="2:6" ht="16.05" customHeight="1" x14ac:dyDescent="0.3">
      <c r="B1573" s="155"/>
      <c r="C1573" s="156"/>
      <c r="D1573" s="157"/>
      <c r="E1573" s="158"/>
      <c r="F1573" s="159"/>
    </row>
    <row r="1574" spans="2:6" ht="16.05" customHeight="1" x14ac:dyDescent="0.3">
      <c r="B1574" s="155"/>
      <c r="C1574" s="156"/>
      <c r="D1574" s="157"/>
      <c r="E1574" s="158"/>
      <c r="F1574" s="159"/>
    </row>
    <row r="1575" spans="2:6" ht="16.05" customHeight="1" x14ac:dyDescent="0.3">
      <c r="B1575" s="155"/>
      <c r="C1575" s="156"/>
      <c r="D1575" s="157"/>
      <c r="E1575" s="158"/>
      <c r="F1575" s="159"/>
    </row>
    <row r="1576" spans="2:6" ht="16.05" customHeight="1" x14ac:dyDescent="0.3">
      <c r="B1576" s="155"/>
      <c r="C1576" s="156"/>
      <c r="D1576" s="157"/>
      <c r="E1576" s="158"/>
      <c r="F1576" s="159"/>
    </row>
    <row r="1577" spans="2:6" ht="16.05" customHeight="1" x14ac:dyDescent="0.3">
      <c r="B1577" s="155"/>
      <c r="C1577" s="156"/>
      <c r="D1577" s="157"/>
      <c r="E1577" s="158"/>
      <c r="F1577" s="159"/>
    </row>
    <row r="1578" spans="2:6" ht="16.05" customHeight="1" x14ac:dyDescent="0.3">
      <c r="B1578" s="155"/>
      <c r="C1578" s="156"/>
      <c r="D1578" s="157"/>
      <c r="E1578" s="158"/>
      <c r="F1578" s="159"/>
    </row>
    <row r="1579" spans="2:6" ht="16.05" customHeight="1" x14ac:dyDescent="0.3">
      <c r="B1579" s="155"/>
      <c r="C1579" s="156"/>
      <c r="D1579" s="157"/>
      <c r="E1579" s="158"/>
      <c r="F1579" s="159"/>
    </row>
    <row r="1580" spans="2:6" ht="16.05" customHeight="1" x14ac:dyDescent="0.3">
      <c r="B1580" s="155"/>
      <c r="C1580" s="156"/>
      <c r="D1580" s="157"/>
      <c r="E1580" s="158"/>
      <c r="F1580" s="159"/>
    </row>
    <row r="1581" spans="2:6" ht="16.05" customHeight="1" x14ac:dyDescent="0.3">
      <c r="B1581" s="155"/>
      <c r="C1581" s="156"/>
      <c r="D1581" s="157"/>
      <c r="E1581" s="158"/>
      <c r="F1581" s="159"/>
    </row>
    <row r="1582" spans="2:6" ht="16.05" customHeight="1" x14ac:dyDescent="0.3">
      <c r="B1582" s="155"/>
      <c r="C1582" s="156"/>
      <c r="D1582" s="157"/>
      <c r="E1582" s="158"/>
      <c r="F1582" s="159"/>
    </row>
    <row r="1583" spans="2:6" ht="16.05" customHeight="1" x14ac:dyDescent="0.3">
      <c r="B1583" s="155"/>
      <c r="C1583" s="156"/>
      <c r="D1583" s="157"/>
      <c r="E1583" s="158"/>
      <c r="F1583" s="159"/>
    </row>
    <row r="1584" spans="2:6" ht="16.05" customHeight="1" x14ac:dyDescent="0.3">
      <c r="B1584" s="155"/>
      <c r="C1584" s="156"/>
      <c r="D1584" s="157"/>
      <c r="E1584" s="158"/>
      <c r="F1584" s="159"/>
    </row>
    <row r="1585" spans="2:6" ht="16.05" customHeight="1" x14ac:dyDescent="0.3">
      <c r="B1585" s="155"/>
      <c r="C1585" s="156"/>
      <c r="D1585" s="157"/>
      <c r="E1585" s="158"/>
      <c r="F1585" s="159"/>
    </row>
    <row r="1586" spans="2:6" ht="16.05" customHeight="1" x14ac:dyDescent="0.3">
      <c r="B1586" s="155"/>
      <c r="C1586" s="156"/>
      <c r="D1586" s="157"/>
      <c r="E1586" s="158"/>
      <c r="F1586" s="159"/>
    </row>
    <row r="1587" spans="2:6" ht="16.05" customHeight="1" x14ac:dyDescent="0.3">
      <c r="B1587" s="155"/>
      <c r="C1587" s="156"/>
      <c r="D1587" s="157"/>
      <c r="E1587" s="158"/>
      <c r="F1587" s="159"/>
    </row>
    <row r="1588" spans="2:6" ht="16.05" customHeight="1" x14ac:dyDescent="0.3">
      <c r="B1588" s="155"/>
      <c r="C1588" s="156"/>
      <c r="D1588" s="157"/>
      <c r="E1588" s="158"/>
      <c r="F1588" s="159"/>
    </row>
    <row r="1589" spans="2:6" ht="16.05" customHeight="1" x14ac:dyDescent="0.3">
      <c r="B1589" s="155"/>
      <c r="C1589" s="156"/>
      <c r="D1589" s="157"/>
      <c r="E1589" s="158"/>
      <c r="F1589" s="159"/>
    </row>
    <row r="1590" spans="2:6" ht="16.05" customHeight="1" x14ac:dyDescent="0.3">
      <c r="B1590" s="155"/>
      <c r="C1590" s="156"/>
      <c r="D1590" s="157"/>
      <c r="E1590" s="158"/>
      <c r="F1590" s="159"/>
    </row>
    <row r="1591" spans="2:6" ht="16.05" customHeight="1" x14ac:dyDescent="0.3">
      <c r="B1591" s="155"/>
      <c r="C1591" s="156"/>
      <c r="D1591" s="157"/>
      <c r="E1591" s="158"/>
      <c r="F1591" s="159"/>
    </row>
    <row r="1592" spans="2:6" ht="16.05" customHeight="1" x14ac:dyDescent="0.3">
      <c r="B1592" s="155"/>
      <c r="C1592" s="156"/>
      <c r="D1592" s="157"/>
      <c r="E1592" s="158"/>
      <c r="F1592" s="159"/>
    </row>
    <row r="1593" spans="2:6" ht="16.05" customHeight="1" x14ac:dyDescent="0.3">
      <c r="B1593" s="155"/>
      <c r="C1593" s="156"/>
      <c r="D1593" s="157"/>
      <c r="E1593" s="158"/>
      <c r="F1593" s="159"/>
    </row>
    <row r="1594" spans="2:6" ht="16.05" customHeight="1" x14ac:dyDescent="0.3">
      <c r="B1594" s="155"/>
      <c r="C1594" s="156"/>
      <c r="D1594" s="157"/>
      <c r="E1594" s="158"/>
      <c r="F1594" s="159"/>
    </row>
    <row r="1595" spans="2:6" ht="16.05" customHeight="1" x14ac:dyDescent="0.3">
      <c r="B1595" s="155"/>
      <c r="C1595" s="156"/>
      <c r="D1595" s="157"/>
      <c r="E1595" s="158"/>
      <c r="F1595" s="159"/>
    </row>
    <row r="1596" spans="2:6" ht="16.05" customHeight="1" x14ac:dyDescent="0.3">
      <c r="B1596" s="155"/>
      <c r="C1596" s="156"/>
      <c r="D1596" s="157"/>
      <c r="E1596" s="158"/>
      <c r="F1596" s="159"/>
    </row>
    <row r="1597" spans="2:6" ht="16.05" customHeight="1" x14ac:dyDescent="0.3">
      <c r="B1597" s="155"/>
      <c r="C1597" s="156"/>
      <c r="D1597" s="157"/>
      <c r="E1597" s="158"/>
      <c r="F1597" s="159"/>
    </row>
    <row r="1598" spans="2:6" ht="16.05" customHeight="1" x14ac:dyDescent="0.3">
      <c r="B1598" s="155"/>
      <c r="C1598" s="156"/>
      <c r="D1598" s="157"/>
      <c r="E1598" s="158"/>
      <c r="F1598" s="159"/>
    </row>
    <row r="1599" spans="2:6" ht="16.05" customHeight="1" x14ac:dyDescent="0.3">
      <c r="B1599" s="155"/>
      <c r="C1599" s="156"/>
      <c r="D1599" s="157"/>
      <c r="E1599" s="158"/>
      <c r="F1599" s="159"/>
    </row>
    <row r="1600" spans="2:6" ht="16.05" customHeight="1" x14ac:dyDescent="0.3">
      <c r="B1600" s="155"/>
      <c r="C1600" s="156"/>
      <c r="D1600" s="157"/>
      <c r="E1600" s="158"/>
      <c r="F1600" s="159"/>
    </row>
    <row r="1601" spans="2:6" ht="16.05" customHeight="1" x14ac:dyDescent="0.3">
      <c r="B1601" s="155"/>
      <c r="C1601" s="156"/>
      <c r="D1601" s="157"/>
      <c r="E1601" s="158"/>
      <c r="F1601" s="159"/>
    </row>
    <row r="1602" spans="2:6" ht="16.05" customHeight="1" x14ac:dyDescent="0.3">
      <c r="B1602" s="155"/>
      <c r="C1602" s="156"/>
      <c r="D1602" s="157"/>
      <c r="E1602" s="158"/>
      <c r="F1602" s="159"/>
    </row>
    <row r="1603" spans="2:6" ht="16.05" customHeight="1" x14ac:dyDescent="0.3">
      <c r="B1603" s="155"/>
      <c r="C1603" s="156"/>
      <c r="D1603" s="157"/>
      <c r="E1603" s="158"/>
      <c r="F1603" s="159"/>
    </row>
    <row r="1604" spans="2:6" ht="16.05" customHeight="1" x14ac:dyDescent="0.3">
      <c r="B1604" s="155"/>
      <c r="C1604" s="156"/>
      <c r="D1604" s="157"/>
      <c r="E1604" s="158"/>
      <c r="F1604" s="159"/>
    </row>
    <row r="1605" spans="2:6" ht="16.05" customHeight="1" x14ac:dyDescent="0.3">
      <c r="B1605" s="155"/>
      <c r="C1605" s="156"/>
      <c r="D1605" s="157"/>
      <c r="E1605" s="158"/>
      <c r="F1605" s="159"/>
    </row>
    <row r="1606" spans="2:6" ht="16.05" customHeight="1" x14ac:dyDescent="0.3">
      <c r="B1606" s="155"/>
      <c r="C1606" s="156"/>
      <c r="D1606" s="157"/>
      <c r="E1606" s="158"/>
      <c r="F1606" s="159"/>
    </row>
    <row r="1607" spans="2:6" ht="16.05" customHeight="1" x14ac:dyDescent="0.3">
      <c r="B1607" s="155"/>
      <c r="C1607" s="156"/>
      <c r="D1607" s="157"/>
      <c r="E1607" s="158"/>
      <c r="F1607" s="159"/>
    </row>
    <row r="1608" spans="2:6" ht="16.05" customHeight="1" x14ac:dyDescent="0.3">
      <c r="B1608" s="155"/>
      <c r="C1608" s="156"/>
      <c r="D1608" s="157"/>
      <c r="E1608" s="158"/>
      <c r="F1608" s="159"/>
    </row>
    <row r="1609" spans="2:6" ht="16.05" customHeight="1" x14ac:dyDescent="0.3">
      <c r="B1609" s="155"/>
      <c r="C1609" s="156"/>
      <c r="D1609" s="157"/>
      <c r="E1609" s="158"/>
      <c r="F1609" s="159"/>
    </row>
    <row r="1610" spans="2:6" ht="16.05" customHeight="1" x14ac:dyDescent="0.3">
      <c r="B1610" s="155"/>
      <c r="C1610" s="156"/>
      <c r="D1610" s="157"/>
      <c r="E1610" s="158"/>
      <c r="F1610" s="159"/>
    </row>
    <row r="1611" spans="2:6" ht="16.05" customHeight="1" x14ac:dyDescent="0.3">
      <c r="B1611" s="155"/>
      <c r="C1611" s="156"/>
      <c r="D1611" s="157"/>
      <c r="E1611" s="158"/>
      <c r="F1611" s="159"/>
    </row>
    <row r="1612" spans="2:6" ht="16.05" customHeight="1" x14ac:dyDescent="0.3">
      <c r="B1612" s="155"/>
      <c r="C1612" s="156"/>
      <c r="D1612" s="157"/>
      <c r="E1612" s="158"/>
      <c r="F1612" s="159"/>
    </row>
    <row r="1613" spans="2:6" ht="16.05" customHeight="1" x14ac:dyDescent="0.3">
      <c r="B1613" s="155"/>
      <c r="C1613" s="156"/>
      <c r="D1613" s="157"/>
      <c r="E1613" s="158"/>
      <c r="F1613" s="159"/>
    </row>
    <row r="1614" spans="2:6" ht="16.05" customHeight="1" x14ac:dyDescent="0.3">
      <c r="B1614" s="155"/>
      <c r="C1614" s="156"/>
      <c r="D1614" s="157"/>
      <c r="E1614" s="158"/>
      <c r="F1614" s="159"/>
    </row>
    <row r="1615" spans="2:6" ht="16.05" customHeight="1" x14ac:dyDescent="0.3">
      <c r="B1615" s="155"/>
      <c r="C1615" s="156"/>
      <c r="D1615" s="157"/>
      <c r="E1615" s="158"/>
      <c r="F1615" s="159"/>
    </row>
    <row r="1616" spans="2:6" ht="16.05" customHeight="1" x14ac:dyDescent="0.3">
      <c r="B1616" s="155"/>
      <c r="C1616" s="156"/>
      <c r="D1616" s="157"/>
      <c r="E1616" s="158"/>
      <c r="F1616" s="159"/>
    </row>
    <row r="1617" spans="2:6" ht="16.05" customHeight="1" x14ac:dyDescent="0.3">
      <c r="B1617" s="155"/>
      <c r="C1617" s="156"/>
      <c r="D1617" s="157"/>
      <c r="E1617" s="158"/>
      <c r="F1617" s="159"/>
    </row>
    <row r="1618" spans="2:6" ht="16.05" customHeight="1" x14ac:dyDescent="0.3">
      <c r="B1618" s="155"/>
      <c r="C1618" s="156"/>
      <c r="D1618" s="157"/>
      <c r="E1618" s="158"/>
      <c r="F1618" s="159"/>
    </row>
    <row r="1619" spans="2:6" ht="16.05" customHeight="1" x14ac:dyDescent="0.3">
      <c r="B1619" s="155"/>
      <c r="C1619" s="156"/>
      <c r="D1619" s="157"/>
      <c r="E1619" s="158"/>
      <c r="F1619" s="159"/>
    </row>
    <row r="1620" spans="2:6" ht="16.05" customHeight="1" x14ac:dyDescent="0.3">
      <c r="B1620" s="155"/>
      <c r="C1620" s="156"/>
      <c r="D1620" s="157"/>
      <c r="E1620" s="158"/>
      <c r="F1620" s="159"/>
    </row>
    <row r="1621" spans="2:6" ht="16.05" customHeight="1" x14ac:dyDescent="0.3">
      <c r="B1621" s="155"/>
      <c r="C1621" s="156"/>
      <c r="D1621" s="157"/>
      <c r="E1621" s="158"/>
      <c r="F1621" s="159"/>
    </row>
    <row r="1622" spans="2:6" ht="16.05" customHeight="1" x14ac:dyDescent="0.3">
      <c r="B1622" s="155"/>
      <c r="C1622" s="156"/>
      <c r="D1622" s="157"/>
      <c r="E1622" s="158"/>
      <c r="F1622" s="159"/>
    </row>
    <row r="1623" spans="2:6" ht="16.05" customHeight="1" x14ac:dyDescent="0.3">
      <c r="B1623" s="155"/>
      <c r="C1623" s="156"/>
      <c r="D1623" s="157"/>
      <c r="E1623" s="158"/>
      <c r="F1623" s="159"/>
    </row>
    <row r="1624" spans="2:6" ht="16.05" customHeight="1" x14ac:dyDescent="0.3">
      <c r="B1624" s="155"/>
      <c r="C1624" s="156"/>
      <c r="D1624" s="157"/>
      <c r="E1624" s="158"/>
      <c r="F1624" s="159"/>
    </row>
    <row r="1625" spans="2:6" ht="16.05" customHeight="1" x14ac:dyDescent="0.3">
      <c r="B1625" s="155"/>
      <c r="C1625" s="156"/>
      <c r="D1625" s="157"/>
      <c r="E1625" s="158"/>
      <c r="F1625" s="159"/>
    </row>
    <row r="1626" spans="2:6" ht="16.05" customHeight="1" x14ac:dyDescent="0.3">
      <c r="B1626" s="155"/>
      <c r="C1626" s="156"/>
      <c r="D1626" s="157"/>
      <c r="E1626" s="158"/>
      <c r="F1626" s="159"/>
    </row>
    <row r="1627" spans="2:6" ht="16.05" customHeight="1" x14ac:dyDescent="0.3">
      <c r="B1627" s="155"/>
      <c r="C1627" s="156"/>
      <c r="D1627" s="157"/>
      <c r="E1627" s="158"/>
      <c r="F1627" s="159"/>
    </row>
    <row r="1628" spans="2:6" ht="16.05" customHeight="1" x14ac:dyDescent="0.3">
      <c r="B1628" s="155"/>
      <c r="C1628" s="156"/>
      <c r="D1628" s="157"/>
      <c r="E1628" s="158"/>
      <c r="F1628" s="159"/>
    </row>
    <row r="1629" spans="2:6" ht="16.05" customHeight="1" x14ac:dyDescent="0.3">
      <c r="B1629" s="155"/>
      <c r="C1629" s="156"/>
      <c r="D1629" s="157"/>
      <c r="E1629" s="158"/>
      <c r="F1629" s="159"/>
    </row>
    <row r="1630" spans="2:6" ht="16.05" customHeight="1" x14ac:dyDescent="0.3">
      <c r="B1630" s="155"/>
      <c r="C1630" s="156"/>
      <c r="D1630" s="157"/>
      <c r="E1630" s="158"/>
      <c r="F1630" s="159"/>
    </row>
    <row r="1631" spans="2:6" ht="16.05" customHeight="1" x14ac:dyDescent="0.3">
      <c r="B1631" s="155"/>
      <c r="C1631" s="156"/>
      <c r="D1631" s="157"/>
      <c r="E1631" s="158"/>
      <c r="F1631" s="159"/>
    </row>
    <row r="1632" spans="2:6" ht="16.05" customHeight="1" x14ac:dyDescent="0.3">
      <c r="B1632" s="155"/>
      <c r="C1632" s="156"/>
      <c r="D1632" s="157"/>
      <c r="E1632" s="158"/>
      <c r="F1632" s="159"/>
    </row>
    <row r="1633" spans="2:6" ht="16.05" customHeight="1" x14ac:dyDescent="0.3">
      <c r="B1633" s="155"/>
      <c r="C1633" s="156"/>
      <c r="D1633" s="157"/>
      <c r="E1633" s="158"/>
      <c r="F1633" s="159"/>
    </row>
    <row r="1634" spans="2:6" ht="16.05" customHeight="1" x14ac:dyDescent="0.3">
      <c r="B1634" s="155"/>
      <c r="C1634" s="156"/>
      <c r="D1634" s="157"/>
      <c r="E1634" s="158"/>
      <c r="F1634" s="159"/>
    </row>
    <row r="1635" spans="2:6" ht="16.05" customHeight="1" x14ac:dyDescent="0.3">
      <c r="B1635" s="155"/>
      <c r="C1635" s="156"/>
      <c r="D1635" s="157"/>
      <c r="E1635" s="158"/>
      <c r="F1635" s="159"/>
    </row>
    <row r="1636" spans="2:6" ht="16.05" customHeight="1" x14ac:dyDescent="0.3">
      <c r="B1636" s="155"/>
      <c r="C1636" s="156"/>
      <c r="D1636" s="157"/>
      <c r="E1636" s="158"/>
      <c r="F1636" s="159"/>
    </row>
    <row r="1637" spans="2:6" ht="16.05" customHeight="1" x14ac:dyDescent="0.3">
      <c r="B1637" s="155"/>
      <c r="C1637" s="156"/>
      <c r="D1637" s="157"/>
      <c r="E1637" s="158"/>
      <c r="F1637" s="159"/>
    </row>
    <row r="1638" spans="2:6" ht="16.05" customHeight="1" x14ac:dyDescent="0.3">
      <c r="B1638" s="155"/>
      <c r="C1638" s="156"/>
      <c r="D1638" s="157"/>
      <c r="E1638" s="158"/>
      <c r="F1638" s="159"/>
    </row>
    <row r="1639" spans="2:6" ht="16.05" customHeight="1" x14ac:dyDescent="0.3">
      <c r="B1639" s="155"/>
      <c r="C1639" s="156"/>
      <c r="D1639" s="157"/>
      <c r="E1639" s="158"/>
      <c r="F1639" s="159"/>
    </row>
    <row r="1640" spans="2:6" ht="16.05" customHeight="1" x14ac:dyDescent="0.3">
      <c r="B1640" s="155"/>
      <c r="C1640" s="156"/>
      <c r="D1640" s="157"/>
      <c r="E1640" s="158"/>
      <c r="F1640" s="159"/>
    </row>
    <row r="1641" spans="2:6" ht="16.05" customHeight="1" x14ac:dyDescent="0.3">
      <c r="B1641" s="155"/>
      <c r="C1641" s="156"/>
      <c r="D1641" s="157"/>
      <c r="E1641" s="158"/>
      <c r="F1641" s="159"/>
    </row>
    <row r="1642" spans="2:6" ht="16.05" customHeight="1" x14ac:dyDescent="0.3">
      <c r="B1642" s="155"/>
      <c r="C1642" s="156"/>
      <c r="D1642" s="157"/>
      <c r="E1642" s="158"/>
      <c r="F1642" s="159"/>
    </row>
    <row r="1643" spans="2:6" ht="16.05" customHeight="1" x14ac:dyDescent="0.3">
      <c r="B1643" s="155"/>
      <c r="C1643" s="156"/>
      <c r="D1643" s="157"/>
      <c r="E1643" s="158"/>
      <c r="F1643" s="159"/>
    </row>
    <row r="1644" spans="2:6" ht="16.05" customHeight="1" x14ac:dyDescent="0.3">
      <c r="B1644" s="155"/>
      <c r="C1644" s="156"/>
      <c r="D1644" s="157"/>
      <c r="E1644" s="158"/>
      <c r="F1644" s="159"/>
    </row>
    <row r="1645" spans="2:6" ht="16.05" customHeight="1" x14ac:dyDescent="0.3">
      <c r="B1645" s="155"/>
      <c r="C1645" s="156"/>
      <c r="D1645" s="157"/>
      <c r="E1645" s="158"/>
      <c r="F1645" s="159"/>
    </row>
    <row r="1646" spans="2:6" ht="16.05" customHeight="1" x14ac:dyDescent="0.3">
      <c r="B1646" s="155"/>
      <c r="C1646" s="156"/>
      <c r="D1646" s="157"/>
      <c r="E1646" s="158"/>
      <c r="F1646" s="159"/>
    </row>
    <row r="1647" spans="2:6" ht="16.05" customHeight="1" x14ac:dyDescent="0.3">
      <c r="B1647" s="155"/>
      <c r="C1647" s="156"/>
      <c r="D1647" s="157"/>
      <c r="E1647" s="158"/>
      <c r="F1647" s="159"/>
    </row>
    <row r="1648" spans="2:6" ht="16.05" customHeight="1" x14ac:dyDescent="0.3">
      <c r="B1648" s="155"/>
      <c r="C1648" s="156"/>
      <c r="D1648" s="157"/>
      <c r="E1648" s="158"/>
      <c r="F1648" s="159"/>
    </row>
    <row r="1649" spans="2:6" ht="16.05" customHeight="1" x14ac:dyDescent="0.3">
      <c r="B1649" s="155"/>
      <c r="C1649" s="156"/>
      <c r="D1649" s="157"/>
      <c r="E1649" s="158"/>
      <c r="F1649" s="159"/>
    </row>
    <row r="1650" spans="2:6" ht="16.05" customHeight="1" x14ac:dyDescent="0.3">
      <c r="B1650" s="155"/>
      <c r="C1650" s="156"/>
      <c r="D1650" s="157"/>
      <c r="E1650" s="158"/>
      <c r="F1650" s="159"/>
    </row>
    <row r="1651" spans="2:6" ht="16.05" customHeight="1" x14ac:dyDescent="0.3">
      <c r="B1651" s="155"/>
      <c r="C1651" s="156"/>
      <c r="D1651" s="157"/>
      <c r="E1651" s="158"/>
      <c r="F1651" s="159"/>
    </row>
    <row r="1652" spans="2:6" ht="16.05" customHeight="1" x14ac:dyDescent="0.3">
      <c r="B1652" s="155"/>
      <c r="C1652" s="156"/>
      <c r="D1652" s="157"/>
      <c r="E1652" s="158"/>
      <c r="F1652" s="159"/>
    </row>
    <row r="1653" spans="2:6" ht="16.05" customHeight="1" x14ac:dyDescent="0.3">
      <c r="B1653" s="155"/>
      <c r="C1653" s="156"/>
      <c r="D1653" s="157"/>
      <c r="E1653" s="158"/>
      <c r="F1653" s="159"/>
    </row>
    <row r="1654" spans="2:6" ht="16.05" customHeight="1" x14ac:dyDescent="0.3">
      <c r="B1654" s="155"/>
      <c r="C1654" s="156"/>
      <c r="D1654" s="157"/>
      <c r="E1654" s="158"/>
      <c r="F1654" s="159"/>
    </row>
    <row r="1655" spans="2:6" ht="16.05" customHeight="1" x14ac:dyDescent="0.3">
      <c r="B1655" s="155"/>
      <c r="C1655" s="156"/>
      <c r="D1655" s="157"/>
      <c r="E1655" s="158"/>
      <c r="F1655" s="159"/>
    </row>
    <row r="1656" spans="2:6" ht="16.05" customHeight="1" x14ac:dyDescent="0.3">
      <c r="B1656" s="155"/>
      <c r="C1656" s="156"/>
      <c r="D1656" s="157"/>
      <c r="E1656" s="158"/>
      <c r="F1656" s="159"/>
    </row>
    <row r="1657" spans="2:6" ht="16.05" customHeight="1" x14ac:dyDescent="0.3">
      <c r="B1657" s="155"/>
      <c r="C1657" s="156"/>
      <c r="D1657" s="157"/>
      <c r="E1657" s="158"/>
      <c r="F1657" s="159"/>
    </row>
    <row r="1658" spans="2:6" ht="16.05" customHeight="1" x14ac:dyDescent="0.3">
      <c r="B1658" s="155"/>
      <c r="C1658" s="156"/>
      <c r="D1658" s="157"/>
      <c r="E1658" s="158"/>
      <c r="F1658" s="159"/>
    </row>
    <row r="1659" spans="2:6" ht="16.05" customHeight="1" x14ac:dyDescent="0.3">
      <c r="B1659" s="155"/>
      <c r="C1659" s="156"/>
      <c r="D1659" s="157"/>
      <c r="E1659" s="158"/>
      <c r="F1659" s="159"/>
    </row>
    <row r="1660" spans="2:6" ht="16.05" customHeight="1" x14ac:dyDescent="0.3">
      <c r="B1660" s="155"/>
      <c r="C1660" s="156"/>
      <c r="D1660" s="157"/>
      <c r="E1660" s="158"/>
      <c r="F1660" s="159"/>
    </row>
    <row r="1661" spans="2:6" ht="16.05" customHeight="1" x14ac:dyDescent="0.3">
      <c r="B1661" s="155"/>
      <c r="C1661" s="156"/>
      <c r="D1661" s="157"/>
      <c r="E1661" s="158"/>
      <c r="F1661" s="159"/>
    </row>
    <row r="1662" spans="2:6" ht="16.05" customHeight="1" x14ac:dyDescent="0.3">
      <c r="B1662" s="155"/>
      <c r="C1662" s="156"/>
      <c r="D1662" s="157"/>
      <c r="E1662" s="158"/>
      <c r="F1662" s="159"/>
    </row>
    <row r="1663" spans="2:6" ht="16.05" customHeight="1" x14ac:dyDescent="0.3">
      <c r="B1663" s="155"/>
      <c r="C1663" s="156"/>
      <c r="D1663" s="157"/>
      <c r="E1663" s="158"/>
      <c r="F1663" s="159"/>
    </row>
    <row r="1664" spans="2:6" ht="16.05" customHeight="1" x14ac:dyDescent="0.3">
      <c r="B1664" s="155"/>
      <c r="C1664" s="156"/>
      <c r="D1664" s="157"/>
      <c r="E1664" s="158"/>
      <c r="F1664" s="159"/>
    </row>
    <row r="1665" spans="2:6" ht="16.05" customHeight="1" x14ac:dyDescent="0.3">
      <c r="B1665" s="155"/>
      <c r="C1665" s="156"/>
      <c r="D1665" s="157"/>
      <c r="E1665" s="158"/>
      <c r="F1665" s="159"/>
    </row>
    <row r="1666" spans="2:6" ht="16.05" customHeight="1" x14ac:dyDescent="0.3">
      <c r="B1666" s="155"/>
      <c r="C1666" s="156"/>
      <c r="D1666" s="157"/>
      <c r="E1666" s="158"/>
      <c r="F1666" s="159"/>
    </row>
    <row r="1667" spans="2:6" ht="16.05" customHeight="1" x14ac:dyDescent="0.3">
      <c r="B1667" s="155"/>
      <c r="C1667" s="156"/>
      <c r="D1667" s="157"/>
      <c r="E1667" s="158"/>
      <c r="F1667" s="159"/>
    </row>
    <row r="1668" spans="2:6" ht="16.05" customHeight="1" x14ac:dyDescent="0.3">
      <c r="B1668" s="155"/>
      <c r="C1668" s="156"/>
      <c r="D1668" s="157"/>
      <c r="E1668" s="158"/>
      <c r="F1668" s="159"/>
    </row>
    <row r="1669" spans="2:6" ht="16.05" customHeight="1" x14ac:dyDescent="0.3">
      <c r="B1669" s="155"/>
      <c r="C1669" s="156"/>
      <c r="D1669" s="157"/>
      <c r="E1669" s="158"/>
      <c r="F1669" s="159"/>
    </row>
    <row r="1670" spans="2:6" ht="16.05" customHeight="1" x14ac:dyDescent="0.3">
      <c r="B1670" s="155"/>
      <c r="C1670" s="156"/>
      <c r="D1670" s="157"/>
      <c r="E1670" s="158"/>
      <c r="F1670" s="159"/>
    </row>
    <row r="1671" spans="2:6" ht="16.05" customHeight="1" x14ac:dyDescent="0.3">
      <c r="B1671" s="155"/>
      <c r="C1671" s="156"/>
      <c r="D1671" s="157"/>
      <c r="E1671" s="158"/>
      <c r="F1671" s="159"/>
    </row>
    <row r="1672" spans="2:6" ht="16.05" customHeight="1" x14ac:dyDescent="0.3">
      <c r="B1672" s="155"/>
      <c r="C1672" s="156"/>
      <c r="D1672" s="157"/>
      <c r="E1672" s="158"/>
      <c r="F1672" s="159"/>
    </row>
    <row r="1673" spans="2:6" ht="16.05" customHeight="1" x14ac:dyDescent="0.3">
      <c r="B1673" s="155"/>
      <c r="C1673" s="156"/>
      <c r="D1673" s="157"/>
      <c r="E1673" s="158"/>
      <c r="F1673" s="159"/>
    </row>
    <row r="1674" spans="2:6" ht="16.05" customHeight="1" x14ac:dyDescent="0.3">
      <c r="B1674" s="155"/>
      <c r="C1674" s="156"/>
      <c r="D1674" s="157"/>
      <c r="E1674" s="158"/>
      <c r="F1674" s="159"/>
    </row>
    <row r="1675" spans="2:6" ht="16.05" customHeight="1" x14ac:dyDescent="0.3">
      <c r="B1675" s="155"/>
      <c r="C1675" s="156"/>
      <c r="D1675" s="157"/>
      <c r="E1675" s="158"/>
      <c r="F1675" s="159"/>
    </row>
    <row r="1676" spans="2:6" ht="16.05" customHeight="1" x14ac:dyDescent="0.3">
      <c r="B1676" s="155"/>
      <c r="C1676" s="156"/>
      <c r="D1676" s="157"/>
      <c r="E1676" s="158"/>
      <c r="F1676" s="159"/>
    </row>
    <row r="1677" spans="2:6" ht="16.05" customHeight="1" x14ac:dyDescent="0.3">
      <c r="B1677" s="155"/>
      <c r="C1677" s="156"/>
      <c r="D1677" s="157"/>
      <c r="E1677" s="158"/>
      <c r="F1677" s="159"/>
    </row>
    <row r="1678" spans="2:6" ht="16.05" customHeight="1" x14ac:dyDescent="0.3">
      <c r="B1678" s="155"/>
      <c r="C1678" s="156"/>
      <c r="D1678" s="157"/>
      <c r="E1678" s="158"/>
      <c r="F1678" s="159"/>
    </row>
    <row r="1679" spans="2:6" ht="16.05" customHeight="1" x14ac:dyDescent="0.3">
      <c r="B1679" s="155"/>
      <c r="C1679" s="156"/>
      <c r="D1679" s="157"/>
      <c r="E1679" s="158"/>
      <c r="F1679" s="159"/>
    </row>
    <row r="1680" spans="2:6" ht="16.05" customHeight="1" x14ac:dyDescent="0.3">
      <c r="B1680" s="155"/>
      <c r="C1680" s="156"/>
      <c r="D1680" s="157"/>
      <c r="E1680" s="158"/>
      <c r="F1680" s="159"/>
    </row>
    <row r="1681" spans="2:6" ht="16.05" customHeight="1" x14ac:dyDescent="0.3">
      <c r="B1681" s="155"/>
      <c r="C1681" s="156"/>
      <c r="D1681" s="157"/>
      <c r="E1681" s="158"/>
      <c r="F1681" s="159"/>
    </row>
    <row r="1682" spans="2:6" ht="16.05" customHeight="1" x14ac:dyDescent="0.3">
      <c r="B1682" s="155"/>
      <c r="C1682" s="156"/>
      <c r="D1682" s="157"/>
      <c r="E1682" s="158"/>
      <c r="F1682" s="159"/>
    </row>
    <row r="1683" spans="2:6" ht="16.05" customHeight="1" x14ac:dyDescent="0.3">
      <c r="B1683" s="155"/>
      <c r="C1683" s="156"/>
      <c r="D1683" s="157"/>
      <c r="E1683" s="158"/>
      <c r="F1683" s="159"/>
    </row>
    <row r="1684" spans="2:6" ht="16.05" customHeight="1" x14ac:dyDescent="0.3">
      <c r="B1684" s="155"/>
      <c r="C1684" s="156"/>
      <c r="D1684" s="157"/>
      <c r="E1684" s="158"/>
      <c r="F1684" s="159"/>
    </row>
    <row r="1685" spans="2:6" ht="16.05" customHeight="1" x14ac:dyDescent="0.3">
      <c r="B1685" s="155"/>
      <c r="C1685" s="156"/>
      <c r="D1685" s="157"/>
      <c r="E1685" s="158"/>
      <c r="F1685" s="159"/>
    </row>
    <row r="1686" spans="2:6" ht="16.05" customHeight="1" x14ac:dyDescent="0.3">
      <c r="B1686" s="155"/>
      <c r="C1686" s="156"/>
      <c r="D1686" s="157"/>
      <c r="E1686" s="158"/>
      <c r="F1686" s="159"/>
    </row>
    <row r="1687" spans="2:6" ht="16.05" customHeight="1" x14ac:dyDescent="0.3">
      <c r="B1687" s="155"/>
      <c r="C1687" s="156"/>
      <c r="D1687" s="157"/>
      <c r="E1687" s="158"/>
      <c r="F1687" s="159"/>
    </row>
    <row r="1688" spans="2:6" ht="16.05" customHeight="1" x14ac:dyDescent="0.3">
      <c r="B1688" s="155"/>
      <c r="C1688" s="156"/>
      <c r="D1688" s="157"/>
      <c r="E1688" s="158"/>
      <c r="F1688" s="159"/>
    </row>
    <row r="1689" spans="2:6" ht="16.05" customHeight="1" x14ac:dyDescent="0.3">
      <c r="B1689" s="155"/>
      <c r="C1689" s="156"/>
      <c r="D1689" s="157"/>
      <c r="E1689" s="158"/>
      <c r="F1689" s="159"/>
    </row>
    <row r="1690" spans="2:6" ht="16.05" customHeight="1" x14ac:dyDescent="0.3">
      <c r="B1690" s="155"/>
      <c r="C1690" s="156"/>
      <c r="D1690" s="157"/>
      <c r="E1690" s="158"/>
      <c r="F1690" s="159"/>
    </row>
    <row r="1691" spans="2:6" ht="16.05" customHeight="1" x14ac:dyDescent="0.3">
      <c r="B1691" s="155"/>
      <c r="C1691" s="156"/>
      <c r="D1691" s="157"/>
      <c r="E1691" s="158"/>
      <c r="F1691" s="159"/>
    </row>
    <row r="1692" spans="2:6" ht="16.05" customHeight="1" x14ac:dyDescent="0.3">
      <c r="B1692" s="155"/>
      <c r="C1692" s="156"/>
      <c r="D1692" s="157"/>
      <c r="E1692" s="158"/>
      <c r="F1692" s="159"/>
    </row>
    <row r="1693" spans="2:6" ht="16.05" customHeight="1" x14ac:dyDescent="0.3">
      <c r="B1693" s="155"/>
      <c r="C1693" s="156"/>
      <c r="D1693" s="157"/>
      <c r="E1693" s="158"/>
      <c r="F1693" s="159"/>
    </row>
    <row r="1694" spans="2:6" ht="16.05" customHeight="1" x14ac:dyDescent="0.3">
      <c r="B1694" s="155"/>
      <c r="C1694" s="156"/>
      <c r="D1694" s="157"/>
      <c r="E1694" s="158"/>
      <c r="F1694" s="159"/>
    </row>
    <row r="1695" spans="2:6" ht="16.05" customHeight="1" x14ac:dyDescent="0.3">
      <c r="B1695" s="155"/>
      <c r="C1695" s="156"/>
      <c r="D1695" s="157"/>
      <c r="E1695" s="158"/>
      <c r="F1695" s="159"/>
    </row>
    <row r="1696" spans="2:6" ht="16.05" customHeight="1" x14ac:dyDescent="0.3">
      <c r="B1696" s="155"/>
      <c r="C1696" s="156"/>
      <c r="D1696" s="157"/>
      <c r="E1696" s="158"/>
      <c r="F1696" s="159"/>
    </row>
    <row r="1697" spans="2:6" ht="16.05" customHeight="1" x14ac:dyDescent="0.3">
      <c r="B1697" s="155"/>
      <c r="C1697" s="156"/>
      <c r="D1697" s="157"/>
      <c r="E1697" s="158"/>
      <c r="F1697" s="159"/>
    </row>
    <row r="1698" spans="2:6" ht="16.05" customHeight="1" x14ac:dyDescent="0.3">
      <c r="B1698" s="155"/>
      <c r="C1698" s="156"/>
      <c r="D1698" s="157"/>
      <c r="E1698" s="158"/>
      <c r="F1698" s="159"/>
    </row>
    <row r="1699" spans="2:6" ht="16.05" customHeight="1" x14ac:dyDescent="0.3">
      <c r="B1699" s="155"/>
      <c r="C1699" s="156"/>
      <c r="D1699" s="157"/>
      <c r="E1699" s="158"/>
      <c r="F1699" s="159"/>
    </row>
    <row r="1700" spans="2:6" ht="16.05" customHeight="1" x14ac:dyDescent="0.3">
      <c r="B1700" s="155"/>
      <c r="C1700" s="156"/>
      <c r="D1700" s="157"/>
      <c r="E1700" s="158"/>
      <c r="F1700" s="159"/>
    </row>
    <row r="1701" spans="2:6" ht="16.05" customHeight="1" x14ac:dyDescent="0.3">
      <c r="B1701" s="155"/>
      <c r="C1701" s="156"/>
      <c r="D1701" s="157"/>
      <c r="E1701" s="158"/>
      <c r="F1701" s="159"/>
    </row>
    <row r="1702" spans="2:6" ht="16.05" customHeight="1" x14ac:dyDescent="0.3">
      <c r="B1702" s="155"/>
      <c r="C1702" s="156"/>
      <c r="D1702" s="157"/>
      <c r="E1702" s="158"/>
      <c r="F1702" s="159"/>
    </row>
    <row r="1703" spans="2:6" ht="16.05" customHeight="1" x14ac:dyDescent="0.3">
      <c r="B1703" s="155"/>
      <c r="C1703" s="156"/>
      <c r="D1703" s="157"/>
      <c r="E1703" s="158"/>
      <c r="F1703" s="159"/>
    </row>
    <row r="1704" spans="2:6" ht="16.05" customHeight="1" x14ac:dyDescent="0.3">
      <c r="B1704" s="155"/>
      <c r="C1704" s="156"/>
      <c r="D1704" s="157"/>
      <c r="E1704" s="158"/>
      <c r="F1704" s="159"/>
    </row>
    <row r="1705" spans="2:6" ht="16.05" customHeight="1" x14ac:dyDescent="0.3">
      <c r="B1705" s="155"/>
      <c r="C1705" s="156"/>
      <c r="D1705" s="157"/>
      <c r="E1705" s="158"/>
      <c r="F1705" s="159"/>
    </row>
    <row r="1706" spans="2:6" ht="16.05" customHeight="1" x14ac:dyDescent="0.3">
      <c r="B1706" s="155"/>
      <c r="C1706" s="156"/>
      <c r="D1706" s="157"/>
      <c r="E1706" s="158"/>
      <c r="F1706" s="159"/>
    </row>
    <row r="1707" spans="2:6" ht="16.05" customHeight="1" x14ac:dyDescent="0.3">
      <c r="B1707" s="155"/>
      <c r="C1707" s="156"/>
      <c r="D1707" s="157"/>
      <c r="E1707" s="158"/>
      <c r="F1707" s="159"/>
    </row>
    <row r="1708" spans="2:6" ht="16.05" customHeight="1" x14ac:dyDescent="0.3">
      <c r="B1708" s="155"/>
      <c r="C1708" s="156"/>
      <c r="D1708" s="157"/>
      <c r="E1708" s="158"/>
      <c r="F1708" s="159"/>
    </row>
    <row r="1709" spans="2:6" ht="16.05" customHeight="1" x14ac:dyDescent="0.3">
      <c r="B1709" s="155"/>
      <c r="C1709" s="156"/>
      <c r="D1709" s="157"/>
      <c r="E1709" s="158"/>
      <c r="F1709" s="159"/>
    </row>
    <row r="1710" spans="2:6" ht="16.05" customHeight="1" x14ac:dyDescent="0.3">
      <c r="B1710" s="155"/>
      <c r="C1710" s="156"/>
      <c r="D1710" s="157"/>
      <c r="E1710" s="158"/>
      <c r="F1710" s="159"/>
    </row>
    <row r="1711" spans="2:6" ht="16.05" customHeight="1" x14ac:dyDescent="0.3">
      <c r="B1711" s="155"/>
      <c r="C1711" s="156"/>
      <c r="D1711" s="157"/>
      <c r="E1711" s="158"/>
      <c r="F1711" s="159"/>
    </row>
    <row r="1712" spans="2:6" ht="16.05" customHeight="1" x14ac:dyDescent="0.3">
      <c r="B1712" s="155"/>
      <c r="C1712" s="156"/>
      <c r="D1712" s="157"/>
      <c r="E1712" s="158"/>
      <c r="F1712" s="159"/>
    </row>
    <row r="1713" spans="2:6" ht="16.05" customHeight="1" x14ac:dyDescent="0.3">
      <c r="B1713" s="155"/>
      <c r="C1713" s="156"/>
      <c r="D1713" s="157"/>
      <c r="E1713" s="158"/>
      <c r="F1713" s="159"/>
    </row>
    <row r="1714" spans="2:6" ht="16.05" customHeight="1" x14ac:dyDescent="0.3">
      <c r="B1714" s="155"/>
      <c r="C1714" s="156"/>
      <c r="D1714" s="157"/>
      <c r="E1714" s="158"/>
      <c r="F1714" s="159"/>
    </row>
    <row r="1715" spans="2:6" ht="16.05" customHeight="1" x14ac:dyDescent="0.3">
      <c r="B1715" s="155"/>
      <c r="C1715" s="156"/>
      <c r="D1715" s="157"/>
      <c r="E1715" s="158"/>
      <c r="F1715" s="159"/>
    </row>
    <row r="1716" spans="2:6" ht="16.05" customHeight="1" x14ac:dyDescent="0.3">
      <c r="B1716" s="155"/>
      <c r="C1716" s="156"/>
      <c r="D1716" s="157"/>
      <c r="E1716" s="158"/>
      <c r="F1716" s="159"/>
    </row>
    <row r="1717" spans="2:6" ht="16.05" customHeight="1" x14ac:dyDescent="0.3">
      <c r="B1717" s="155"/>
      <c r="C1717" s="156"/>
      <c r="D1717" s="157"/>
      <c r="E1717" s="158"/>
      <c r="F1717" s="159"/>
    </row>
    <row r="1718" spans="2:6" ht="16.05" customHeight="1" x14ac:dyDescent="0.3">
      <c r="B1718" s="155"/>
      <c r="C1718" s="156"/>
      <c r="D1718" s="157"/>
      <c r="E1718" s="158"/>
      <c r="F1718" s="159"/>
    </row>
    <row r="1719" spans="2:6" ht="16.05" customHeight="1" x14ac:dyDescent="0.3">
      <c r="B1719" s="155"/>
      <c r="C1719" s="156"/>
      <c r="D1719" s="157"/>
      <c r="E1719" s="158"/>
      <c r="F1719" s="159"/>
    </row>
    <row r="1720" spans="2:6" ht="16.05" customHeight="1" x14ac:dyDescent="0.3">
      <c r="B1720" s="155"/>
      <c r="C1720" s="156"/>
      <c r="D1720" s="157"/>
      <c r="E1720" s="158"/>
      <c r="F1720" s="159"/>
    </row>
    <row r="1721" spans="2:6" ht="16.05" customHeight="1" x14ac:dyDescent="0.3">
      <c r="B1721" s="155"/>
      <c r="C1721" s="156"/>
      <c r="D1721" s="157"/>
      <c r="E1721" s="158"/>
      <c r="F1721" s="159"/>
    </row>
    <row r="1722" spans="2:6" ht="16.05" customHeight="1" x14ac:dyDescent="0.3">
      <c r="B1722" s="155"/>
      <c r="C1722" s="156"/>
      <c r="D1722" s="157"/>
      <c r="E1722" s="158"/>
      <c r="F1722" s="159"/>
    </row>
    <row r="1723" spans="2:6" ht="16.05" customHeight="1" x14ac:dyDescent="0.3">
      <c r="B1723" s="155"/>
      <c r="C1723" s="156"/>
      <c r="D1723" s="157"/>
      <c r="E1723" s="158"/>
      <c r="F1723" s="159"/>
    </row>
    <row r="1724" spans="2:6" ht="16.05" customHeight="1" x14ac:dyDescent="0.3">
      <c r="B1724" s="155"/>
      <c r="C1724" s="156"/>
      <c r="D1724" s="157"/>
      <c r="E1724" s="158"/>
      <c r="F1724" s="159"/>
    </row>
    <row r="1725" spans="2:6" ht="16.05" customHeight="1" x14ac:dyDescent="0.3">
      <c r="B1725" s="155"/>
      <c r="C1725" s="156"/>
      <c r="D1725" s="157"/>
      <c r="E1725" s="158"/>
      <c r="F1725" s="159"/>
    </row>
    <row r="1726" spans="2:6" ht="16.05" customHeight="1" x14ac:dyDescent="0.3">
      <c r="B1726" s="155"/>
      <c r="C1726" s="156"/>
      <c r="D1726" s="157"/>
      <c r="E1726" s="158"/>
      <c r="F1726" s="159"/>
    </row>
    <row r="1727" spans="2:6" ht="16.05" customHeight="1" x14ac:dyDescent="0.3">
      <c r="B1727" s="155"/>
      <c r="C1727" s="156"/>
      <c r="D1727" s="157"/>
      <c r="E1727" s="158"/>
      <c r="F1727" s="159"/>
    </row>
    <row r="1728" spans="2:6" ht="16.05" customHeight="1" x14ac:dyDescent="0.3">
      <c r="B1728" s="155"/>
      <c r="C1728" s="156"/>
      <c r="D1728" s="157"/>
      <c r="E1728" s="158"/>
      <c r="F1728" s="159"/>
    </row>
    <row r="1729" spans="2:6" ht="16.05" customHeight="1" x14ac:dyDescent="0.3">
      <c r="B1729" s="155"/>
      <c r="C1729" s="156"/>
      <c r="D1729" s="157"/>
      <c r="E1729" s="158"/>
      <c r="F1729" s="159"/>
    </row>
    <row r="1730" spans="2:6" ht="16.05" customHeight="1" x14ac:dyDescent="0.3">
      <c r="B1730" s="155"/>
      <c r="C1730" s="156"/>
      <c r="D1730" s="157"/>
      <c r="E1730" s="158"/>
      <c r="F1730" s="159"/>
    </row>
    <row r="1731" spans="2:6" ht="16.05" customHeight="1" x14ac:dyDescent="0.3">
      <c r="B1731" s="155"/>
      <c r="C1731" s="156"/>
      <c r="D1731" s="157"/>
      <c r="E1731" s="158"/>
      <c r="F1731" s="159"/>
    </row>
    <row r="1732" spans="2:6" ht="16.05" customHeight="1" x14ac:dyDescent="0.3">
      <c r="B1732" s="155"/>
      <c r="C1732" s="156"/>
      <c r="D1732" s="157"/>
      <c r="E1732" s="158"/>
      <c r="F1732" s="159"/>
    </row>
    <row r="1733" spans="2:6" ht="16.05" customHeight="1" x14ac:dyDescent="0.3">
      <c r="B1733" s="155"/>
      <c r="C1733" s="156"/>
      <c r="D1733" s="157"/>
      <c r="E1733" s="158"/>
      <c r="F1733" s="159"/>
    </row>
    <row r="1734" spans="2:6" ht="16.05" customHeight="1" x14ac:dyDescent="0.3">
      <c r="B1734" s="155"/>
      <c r="C1734" s="156"/>
      <c r="D1734" s="157"/>
      <c r="E1734" s="158"/>
      <c r="F1734" s="159"/>
    </row>
    <row r="1735" spans="2:6" ht="16.05" customHeight="1" x14ac:dyDescent="0.3">
      <c r="B1735" s="155"/>
      <c r="C1735" s="156"/>
      <c r="D1735" s="157"/>
      <c r="E1735" s="158"/>
      <c r="F1735" s="159"/>
    </row>
    <row r="1736" spans="2:6" ht="16.05" customHeight="1" x14ac:dyDescent="0.3">
      <c r="B1736" s="155"/>
      <c r="C1736" s="156"/>
      <c r="D1736" s="157"/>
      <c r="E1736" s="158"/>
      <c r="F1736" s="159"/>
    </row>
    <row r="1737" spans="2:6" ht="16.05" customHeight="1" x14ac:dyDescent="0.3">
      <c r="B1737" s="155"/>
      <c r="C1737" s="156"/>
      <c r="D1737" s="157"/>
      <c r="E1737" s="158"/>
      <c r="F1737" s="159"/>
    </row>
    <row r="1738" spans="2:6" ht="16.05" customHeight="1" x14ac:dyDescent="0.3">
      <c r="B1738" s="155"/>
      <c r="C1738" s="156"/>
      <c r="D1738" s="157"/>
      <c r="E1738" s="158"/>
      <c r="F1738" s="159"/>
    </row>
    <row r="1739" spans="2:6" ht="16.05" customHeight="1" x14ac:dyDescent="0.3">
      <c r="B1739" s="155"/>
      <c r="C1739" s="156"/>
      <c r="D1739" s="157"/>
      <c r="E1739" s="158"/>
      <c r="F1739" s="159"/>
    </row>
    <row r="1740" spans="2:6" ht="16.05" customHeight="1" x14ac:dyDescent="0.3">
      <c r="B1740" s="155"/>
      <c r="C1740" s="156"/>
      <c r="D1740" s="157"/>
      <c r="E1740" s="158"/>
      <c r="F1740" s="159"/>
    </row>
    <row r="1741" spans="2:6" ht="16.05" customHeight="1" x14ac:dyDescent="0.3">
      <c r="B1741" s="155"/>
      <c r="C1741" s="156"/>
      <c r="D1741" s="157"/>
      <c r="E1741" s="158"/>
      <c r="F1741" s="159"/>
    </row>
    <row r="1742" spans="2:6" ht="16.05" customHeight="1" x14ac:dyDescent="0.3">
      <c r="B1742" s="155"/>
      <c r="C1742" s="156"/>
      <c r="D1742" s="157"/>
      <c r="E1742" s="158"/>
      <c r="F1742" s="159"/>
    </row>
    <row r="1743" spans="2:6" ht="16.05" customHeight="1" x14ac:dyDescent="0.3">
      <c r="B1743" s="155"/>
      <c r="C1743" s="156"/>
      <c r="D1743" s="157"/>
      <c r="E1743" s="158"/>
      <c r="F1743" s="159"/>
    </row>
    <row r="1744" spans="2:6" ht="16.05" customHeight="1" x14ac:dyDescent="0.3">
      <c r="B1744" s="155"/>
      <c r="C1744" s="156"/>
      <c r="D1744" s="157"/>
      <c r="E1744" s="158"/>
      <c r="F1744" s="159"/>
    </row>
    <row r="1745" spans="2:6" ht="16.05" customHeight="1" x14ac:dyDescent="0.3">
      <c r="B1745" s="155"/>
      <c r="C1745" s="156"/>
      <c r="D1745" s="157"/>
      <c r="E1745" s="158"/>
      <c r="F1745" s="159"/>
    </row>
    <row r="1746" spans="2:6" ht="16.05" customHeight="1" x14ac:dyDescent="0.3">
      <c r="B1746" s="155"/>
      <c r="C1746" s="156"/>
      <c r="D1746" s="157"/>
      <c r="E1746" s="158"/>
      <c r="F1746" s="159"/>
    </row>
    <row r="1747" spans="2:6" ht="16.05" customHeight="1" x14ac:dyDescent="0.3">
      <c r="B1747" s="155"/>
      <c r="C1747" s="156"/>
      <c r="D1747" s="157"/>
      <c r="E1747" s="158"/>
      <c r="F1747" s="159"/>
    </row>
    <row r="1748" spans="2:6" ht="16.05" customHeight="1" x14ac:dyDescent="0.3">
      <c r="B1748" s="155"/>
      <c r="C1748" s="156"/>
      <c r="D1748" s="157"/>
      <c r="E1748" s="158"/>
      <c r="F1748" s="159"/>
    </row>
    <row r="1749" spans="2:6" ht="16.05" customHeight="1" x14ac:dyDescent="0.3">
      <c r="B1749" s="155"/>
      <c r="C1749" s="156"/>
      <c r="D1749" s="157"/>
      <c r="E1749" s="158"/>
      <c r="F1749" s="159"/>
    </row>
    <row r="1750" spans="2:6" ht="16.05" customHeight="1" x14ac:dyDescent="0.3">
      <c r="B1750" s="155"/>
      <c r="C1750" s="156"/>
      <c r="D1750" s="157"/>
      <c r="E1750" s="158"/>
      <c r="F1750" s="159"/>
    </row>
    <row r="1751" spans="2:6" ht="16.05" customHeight="1" x14ac:dyDescent="0.3">
      <c r="B1751" s="155"/>
      <c r="C1751" s="156"/>
      <c r="D1751" s="157"/>
      <c r="E1751" s="158"/>
      <c r="F1751" s="159"/>
    </row>
    <row r="1752" spans="2:6" ht="16.05" customHeight="1" x14ac:dyDescent="0.3">
      <c r="B1752" s="155"/>
      <c r="C1752" s="156"/>
      <c r="D1752" s="157"/>
      <c r="E1752" s="158"/>
      <c r="F1752" s="159"/>
    </row>
    <row r="1753" spans="2:6" ht="16.05" customHeight="1" x14ac:dyDescent="0.3">
      <c r="B1753" s="155"/>
      <c r="C1753" s="156"/>
      <c r="D1753" s="157"/>
      <c r="E1753" s="158"/>
      <c r="F1753" s="159"/>
    </row>
    <row r="1754" spans="2:6" ht="16.05" customHeight="1" x14ac:dyDescent="0.3">
      <c r="B1754" s="155"/>
      <c r="C1754" s="156"/>
      <c r="D1754" s="157"/>
      <c r="E1754" s="158"/>
      <c r="F1754" s="159"/>
    </row>
    <row r="1755" spans="2:6" ht="16.05" customHeight="1" x14ac:dyDescent="0.3">
      <c r="B1755" s="155"/>
      <c r="C1755" s="156"/>
      <c r="D1755" s="157"/>
      <c r="E1755" s="158"/>
      <c r="F1755" s="159"/>
    </row>
    <row r="1756" spans="2:6" ht="16.05" customHeight="1" x14ac:dyDescent="0.3">
      <c r="B1756" s="155"/>
      <c r="C1756" s="156"/>
      <c r="D1756" s="157"/>
      <c r="E1756" s="158"/>
      <c r="F1756" s="159"/>
    </row>
    <row r="1757" spans="2:6" ht="16.05" customHeight="1" x14ac:dyDescent="0.3">
      <c r="B1757" s="155"/>
      <c r="C1757" s="156"/>
      <c r="D1757" s="157"/>
      <c r="E1757" s="158"/>
      <c r="F1757" s="159"/>
    </row>
    <row r="1758" spans="2:6" ht="16.05" customHeight="1" x14ac:dyDescent="0.3">
      <c r="B1758" s="155"/>
      <c r="C1758" s="156"/>
      <c r="D1758" s="157"/>
      <c r="E1758" s="158"/>
      <c r="F1758" s="159"/>
    </row>
    <row r="1759" spans="2:6" ht="16.05" customHeight="1" x14ac:dyDescent="0.3">
      <c r="B1759" s="155"/>
      <c r="C1759" s="156"/>
      <c r="D1759" s="157"/>
      <c r="E1759" s="158"/>
      <c r="F1759" s="159"/>
    </row>
    <row r="1760" spans="2:6" ht="16.05" customHeight="1" x14ac:dyDescent="0.3">
      <c r="B1760" s="155"/>
      <c r="C1760" s="156"/>
      <c r="D1760" s="157"/>
      <c r="E1760" s="158"/>
      <c r="F1760" s="159"/>
    </row>
    <row r="1761" spans="2:6" ht="16.05" customHeight="1" x14ac:dyDescent="0.3">
      <c r="B1761" s="155"/>
      <c r="C1761" s="156"/>
      <c r="D1761" s="157"/>
      <c r="E1761" s="158"/>
      <c r="F1761" s="159"/>
    </row>
    <row r="1762" spans="2:6" ht="16.05" customHeight="1" x14ac:dyDescent="0.3">
      <c r="B1762" s="155"/>
      <c r="C1762" s="156"/>
      <c r="D1762" s="157"/>
      <c r="E1762" s="158"/>
      <c r="F1762" s="159"/>
    </row>
    <row r="1763" spans="2:6" ht="16.05" customHeight="1" x14ac:dyDescent="0.3">
      <c r="B1763" s="155"/>
      <c r="C1763" s="156"/>
      <c r="D1763" s="157"/>
      <c r="E1763" s="158"/>
      <c r="F1763" s="159"/>
    </row>
    <row r="1764" spans="2:6" ht="16.05" customHeight="1" x14ac:dyDescent="0.3">
      <c r="B1764" s="155"/>
      <c r="C1764" s="156"/>
      <c r="D1764" s="157"/>
      <c r="E1764" s="158"/>
      <c r="F1764" s="159"/>
    </row>
    <row r="1765" spans="2:6" ht="16.05" customHeight="1" x14ac:dyDescent="0.3">
      <c r="B1765" s="155"/>
      <c r="C1765" s="156"/>
      <c r="D1765" s="157"/>
      <c r="E1765" s="158"/>
      <c r="F1765" s="159"/>
    </row>
    <row r="1766" spans="2:6" ht="16.05" customHeight="1" x14ac:dyDescent="0.3">
      <c r="B1766" s="155"/>
      <c r="C1766" s="156"/>
      <c r="D1766" s="157"/>
      <c r="E1766" s="158"/>
      <c r="F1766" s="159"/>
    </row>
    <row r="1767" spans="2:6" ht="16.05" customHeight="1" x14ac:dyDescent="0.3">
      <c r="B1767" s="155"/>
      <c r="C1767" s="156"/>
      <c r="D1767" s="157"/>
      <c r="E1767" s="158"/>
      <c r="F1767" s="159"/>
    </row>
    <row r="1768" spans="2:6" ht="16.05" customHeight="1" x14ac:dyDescent="0.3">
      <c r="B1768" s="155"/>
      <c r="C1768" s="156"/>
      <c r="D1768" s="157"/>
      <c r="E1768" s="158"/>
      <c r="F1768" s="159"/>
    </row>
    <row r="1769" spans="2:6" ht="16.05" customHeight="1" x14ac:dyDescent="0.3">
      <c r="B1769" s="155"/>
      <c r="C1769" s="156"/>
      <c r="D1769" s="157"/>
      <c r="E1769" s="158"/>
      <c r="F1769" s="159"/>
    </row>
    <row r="1770" spans="2:6" ht="16.05" customHeight="1" x14ac:dyDescent="0.3">
      <c r="B1770" s="155"/>
      <c r="C1770" s="156"/>
      <c r="D1770" s="157"/>
      <c r="E1770" s="158"/>
      <c r="F1770" s="159"/>
    </row>
    <row r="1771" spans="2:6" ht="16.05" customHeight="1" x14ac:dyDescent="0.3">
      <c r="B1771" s="155"/>
      <c r="C1771" s="156"/>
      <c r="D1771" s="157"/>
      <c r="E1771" s="158"/>
      <c r="F1771" s="159"/>
    </row>
    <row r="1772" spans="2:6" ht="16.05" customHeight="1" x14ac:dyDescent="0.3">
      <c r="B1772" s="155"/>
      <c r="C1772" s="156"/>
      <c r="D1772" s="157"/>
      <c r="E1772" s="158"/>
      <c r="F1772" s="159"/>
    </row>
    <row r="1773" spans="2:6" ht="16.05" customHeight="1" x14ac:dyDescent="0.3">
      <c r="B1773" s="155"/>
      <c r="C1773" s="156"/>
      <c r="D1773" s="157"/>
      <c r="E1773" s="158"/>
      <c r="F1773" s="159"/>
    </row>
    <row r="1774" spans="2:6" ht="16.05" customHeight="1" x14ac:dyDescent="0.3">
      <c r="B1774" s="155"/>
      <c r="C1774" s="156"/>
      <c r="D1774" s="157"/>
      <c r="E1774" s="158"/>
      <c r="F1774" s="159"/>
    </row>
    <row r="1775" spans="2:6" ht="16.05" customHeight="1" x14ac:dyDescent="0.3">
      <c r="B1775" s="155"/>
      <c r="C1775" s="156"/>
      <c r="D1775" s="157"/>
      <c r="E1775" s="158"/>
      <c r="F1775" s="159"/>
    </row>
    <row r="1776" spans="2:6" ht="16.05" customHeight="1" x14ac:dyDescent="0.3">
      <c r="B1776" s="155"/>
      <c r="C1776" s="156"/>
      <c r="D1776" s="157"/>
      <c r="E1776" s="158"/>
      <c r="F1776" s="159"/>
    </row>
    <row r="1777" spans="2:6" ht="16.05" customHeight="1" x14ac:dyDescent="0.3">
      <c r="B1777" s="155"/>
      <c r="C1777" s="156"/>
      <c r="D1777" s="157"/>
      <c r="E1777" s="158"/>
      <c r="F1777" s="159"/>
    </row>
    <row r="1778" spans="2:6" ht="16.05" customHeight="1" x14ac:dyDescent="0.3">
      <c r="B1778" s="155"/>
      <c r="C1778" s="156"/>
      <c r="D1778" s="157"/>
      <c r="E1778" s="158"/>
      <c r="F1778" s="159"/>
    </row>
    <row r="1779" spans="2:6" ht="16.05" customHeight="1" x14ac:dyDescent="0.3">
      <c r="B1779" s="155"/>
      <c r="C1779" s="156"/>
      <c r="D1779" s="157"/>
      <c r="E1779" s="158"/>
      <c r="F1779" s="159"/>
    </row>
    <row r="1780" spans="2:6" ht="16.05" customHeight="1" x14ac:dyDescent="0.3">
      <c r="B1780" s="155"/>
      <c r="C1780" s="156"/>
      <c r="D1780" s="157"/>
      <c r="E1780" s="158"/>
      <c r="F1780" s="159"/>
    </row>
    <row r="1781" spans="2:6" ht="16.05" customHeight="1" x14ac:dyDescent="0.3">
      <c r="B1781" s="155"/>
      <c r="C1781" s="156"/>
      <c r="D1781" s="157"/>
      <c r="E1781" s="158"/>
      <c r="F1781" s="159"/>
    </row>
    <row r="1782" spans="2:6" ht="16.05" customHeight="1" x14ac:dyDescent="0.3">
      <c r="B1782" s="155"/>
      <c r="C1782" s="156"/>
      <c r="D1782" s="157"/>
      <c r="E1782" s="158"/>
      <c r="F1782" s="159"/>
    </row>
    <row r="1783" spans="2:6" ht="16.05" customHeight="1" x14ac:dyDescent="0.3">
      <c r="B1783" s="155"/>
      <c r="C1783" s="156"/>
      <c r="D1783" s="157"/>
      <c r="E1783" s="158"/>
      <c r="F1783" s="159"/>
    </row>
    <row r="1784" spans="2:6" ht="16.05" customHeight="1" x14ac:dyDescent="0.3">
      <c r="B1784" s="155"/>
      <c r="C1784" s="156"/>
      <c r="D1784" s="157"/>
      <c r="E1784" s="158"/>
      <c r="F1784" s="159"/>
    </row>
    <row r="1785" spans="2:6" ht="16.05" customHeight="1" x14ac:dyDescent="0.3">
      <c r="B1785" s="155"/>
      <c r="C1785" s="156"/>
      <c r="D1785" s="157"/>
      <c r="E1785" s="158"/>
      <c r="F1785" s="159"/>
    </row>
    <row r="1786" spans="2:6" ht="16.05" customHeight="1" x14ac:dyDescent="0.3">
      <c r="B1786" s="155"/>
      <c r="C1786" s="156"/>
      <c r="D1786" s="157"/>
      <c r="E1786" s="158"/>
      <c r="F1786" s="159"/>
    </row>
    <row r="1787" spans="2:6" ht="16.05" customHeight="1" x14ac:dyDescent="0.3">
      <c r="B1787" s="155"/>
      <c r="C1787" s="156"/>
      <c r="D1787" s="157"/>
      <c r="E1787" s="158"/>
      <c r="F1787" s="159"/>
    </row>
    <row r="1788" spans="2:6" ht="16.05" customHeight="1" x14ac:dyDescent="0.3">
      <c r="B1788" s="155"/>
      <c r="C1788" s="156"/>
      <c r="D1788" s="157"/>
      <c r="E1788" s="158"/>
      <c r="F1788" s="159"/>
    </row>
    <row r="1789" spans="2:6" ht="16.05" customHeight="1" x14ac:dyDescent="0.3">
      <c r="B1789" s="155"/>
      <c r="C1789" s="156"/>
      <c r="D1789" s="157"/>
      <c r="E1789" s="158"/>
      <c r="F1789" s="159"/>
    </row>
    <row r="1790" spans="2:6" ht="16.05" customHeight="1" x14ac:dyDescent="0.3">
      <c r="B1790" s="155"/>
      <c r="C1790" s="156"/>
      <c r="D1790" s="157"/>
      <c r="E1790" s="158"/>
      <c r="F1790" s="159"/>
    </row>
    <row r="1791" spans="2:6" ht="16.05" customHeight="1" x14ac:dyDescent="0.3">
      <c r="B1791" s="155"/>
      <c r="C1791" s="156"/>
      <c r="D1791" s="157"/>
      <c r="E1791" s="158"/>
      <c r="F1791" s="159"/>
    </row>
    <row r="1792" spans="2:6" ht="16.05" customHeight="1" x14ac:dyDescent="0.3">
      <c r="B1792" s="155"/>
      <c r="C1792" s="156"/>
      <c r="D1792" s="157"/>
      <c r="E1792" s="158"/>
      <c r="F1792" s="159"/>
    </row>
    <row r="1793" spans="2:6" ht="16.05" customHeight="1" x14ac:dyDescent="0.3">
      <c r="B1793" s="155"/>
      <c r="C1793" s="156"/>
      <c r="D1793" s="157"/>
      <c r="E1793" s="158"/>
      <c r="F1793" s="159"/>
    </row>
    <row r="1794" spans="2:6" ht="16.05" customHeight="1" x14ac:dyDescent="0.3">
      <c r="B1794" s="155"/>
      <c r="C1794" s="156"/>
      <c r="D1794" s="157"/>
      <c r="E1794" s="158"/>
      <c r="F1794" s="159"/>
    </row>
    <row r="1795" spans="2:6" ht="16.05" customHeight="1" x14ac:dyDescent="0.3">
      <c r="B1795" s="155"/>
      <c r="C1795" s="156"/>
      <c r="D1795" s="157"/>
      <c r="E1795" s="158"/>
      <c r="F1795" s="159"/>
    </row>
    <row r="1796" spans="2:6" ht="16.05" customHeight="1" x14ac:dyDescent="0.3">
      <c r="B1796" s="155"/>
      <c r="C1796" s="156"/>
      <c r="D1796" s="157"/>
      <c r="E1796" s="158"/>
      <c r="F1796" s="159"/>
    </row>
    <row r="1797" spans="2:6" ht="16.05" customHeight="1" x14ac:dyDescent="0.3">
      <c r="B1797" s="155"/>
      <c r="C1797" s="156"/>
      <c r="D1797" s="157"/>
      <c r="E1797" s="158"/>
      <c r="F1797" s="159"/>
    </row>
    <row r="1798" spans="2:6" ht="16.05" customHeight="1" x14ac:dyDescent="0.3">
      <c r="B1798" s="155"/>
      <c r="C1798" s="156"/>
      <c r="D1798" s="157"/>
      <c r="E1798" s="158"/>
      <c r="F1798" s="159"/>
    </row>
    <row r="1799" spans="2:6" ht="16.05" customHeight="1" x14ac:dyDescent="0.3">
      <c r="B1799" s="155"/>
      <c r="C1799" s="156"/>
      <c r="D1799" s="157"/>
      <c r="E1799" s="158"/>
      <c r="F1799" s="159"/>
    </row>
    <row r="1800" spans="2:6" ht="16.05" customHeight="1" x14ac:dyDescent="0.3">
      <c r="B1800" s="155"/>
      <c r="C1800" s="156"/>
      <c r="D1800" s="157"/>
      <c r="E1800" s="158"/>
      <c r="F1800" s="159"/>
    </row>
    <row r="1801" spans="2:6" ht="16.05" customHeight="1" x14ac:dyDescent="0.3">
      <c r="B1801" s="155"/>
      <c r="C1801" s="156"/>
      <c r="D1801" s="157"/>
      <c r="E1801" s="158"/>
      <c r="F1801" s="159"/>
    </row>
    <row r="1802" spans="2:6" ht="16.05" customHeight="1" x14ac:dyDescent="0.3">
      <c r="B1802" s="155"/>
      <c r="C1802" s="156"/>
      <c r="D1802" s="157"/>
      <c r="E1802" s="158"/>
      <c r="F1802" s="159"/>
    </row>
    <row r="1803" spans="2:6" ht="16.05" customHeight="1" x14ac:dyDescent="0.3">
      <c r="B1803" s="155"/>
      <c r="C1803" s="156"/>
      <c r="D1803" s="157"/>
      <c r="E1803" s="158"/>
      <c r="F1803" s="159"/>
    </row>
    <row r="1804" spans="2:6" ht="16.05" customHeight="1" x14ac:dyDescent="0.3">
      <c r="B1804" s="155"/>
      <c r="C1804" s="156"/>
      <c r="D1804" s="157"/>
      <c r="E1804" s="158"/>
      <c r="F1804" s="159"/>
    </row>
    <row r="1805" spans="2:6" ht="16.05" customHeight="1" x14ac:dyDescent="0.3">
      <c r="B1805" s="155"/>
      <c r="C1805" s="156"/>
      <c r="D1805" s="157"/>
      <c r="E1805" s="158"/>
      <c r="F1805" s="159"/>
    </row>
    <row r="1806" spans="2:6" ht="16.05" customHeight="1" x14ac:dyDescent="0.3">
      <c r="B1806" s="155"/>
      <c r="C1806" s="156"/>
      <c r="D1806" s="157"/>
      <c r="E1806" s="158"/>
      <c r="F1806" s="159"/>
    </row>
    <row r="1807" spans="2:6" ht="16.05" customHeight="1" x14ac:dyDescent="0.3">
      <c r="B1807" s="155"/>
      <c r="C1807" s="156"/>
      <c r="D1807" s="157"/>
      <c r="E1807" s="158"/>
      <c r="F1807" s="159"/>
    </row>
    <row r="1808" spans="2:6" ht="16.05" customHeight="1" x14ac:dyDescent="0.3">
      <c r="B1808" s="155"/>
      <c r="C1808" s="156"/>
      <c r="D1808" s="157"/>
      <c r="E1808" s="158"/>
      <c r="F1808" s="159"/>
    </row>
    <row r="1809" spans="2:6" ht="16.05" customHeight="1" x14ac:dyDescent="0.3">
      <c r="B1809" s="155"/>
      <c r="C1809" s="156"/>
      <c r="D1809" s="157"/>
      <c r="E1809" s="158"/>
      <c r="F1809" s="159"/>
    </row>
    <row r="1810" spans="2:6" ht="16.05" customHeight="1" x14ac:dyDescent="0.3">
      <c r="B1810" s="155"/>
      <c r="C1810" s="156"/>
      <c r="D1810" s="157"/>
      <c r="E1810" s="158"/>
      <c r="F1810" s="159"/>
    </row>
    <row r="1811" spans="2:6" ht="16.05" customHeight="1" x14ac:dyDescent="0.3">
      <c r="B1811" s="155"/>
      <c r="C1811" s="156"/>
      <c r="D1811" s="157"/>
      <c r="E1811" s="158"/>
      <c r="F1811" s="159"/>
    </row>
    <row r="1812" spans="2:6" ht="16.05" customHeight="1" x14ac:dyDescent="0.3">
      <c r="B1812" s="155"/>
      <c r="C1812" s="156"/>
      <c r="D1812" s="157"/>
      <c r="E1812" s="158"/>
      <c r="F1812" s="159"/>
    </row>
    <row r="1813" spans="2:6" ht="16.05" customHeight="1" x14ac:dyDescent="0.3">
      <c r="B1813" s="155"/>
      <c r="C1813" s="156"/>
      <c r="D1813" s="157"/>
      <c r="E1813" s="158"/>
      <c r="F1813" s="159"/>
    </row>
    <row r="1814" spans="2:6" ht="16.05" customHeight="1" x14ac:dyDescent="0.3">
      <c r="B1814" s="155"/>
      <c r="C1814" s="156"/>
      <c r="D1814" s="157"/>
      <c r="E1814" s="158"/>
      <c r="F1814" s="159"/>
    </row>
    <row r="1815" spans="2:6" ht="16.05" customHeight="1" x14ac:dyDescent="0.3">
      <c r="B1815" s="155"/>
      <c r="C1815" s="156"/>
      <c r="D1815" s="157"/>
      <c r="E1815" s="158"/>
      <c r="F1815" s="159"/>
    </row>
    <row r="1816" spans="2:6" ht="16.05" customHeight="1" x14ac:dyDescent="0.3">
      <c r="B1816" s="155"/>
      <c r="C1816" s="156"/>
      <c r="D1816" s="157"/>
      <c r="E1816" s="158"/>
      <c r="F1816" s="159"/>
    </row>
    <row r="1817" spans="2:6" ht="16.05" customHeight="1" x14ac:dyDescent="0.3">
      <c r="B1817" s="155"/>
      <c r="C1817" s="156"/>
      <c r="D1817" s="157"/>
      <c r="E1817" s="158"/>
      <c r="F1817" s="159"/>
    </row>
    <row r="1818" spans="2:6" ht="16.05" customHeight="1" x14ac:dyDescent="0.3">
      <c r="B1818" s="155"/>
      <c r="C1818" s="156"/>
      <c r="D1818" s="157"/>
      <c r="E1818" s="158"/>
      <c r="F1818" s="159"/>
    </row>
    <row r="1819" spans="2:6" ht="16.05" customHeight="1" x14ac:dyDescent="0.3">
      <c r="B1819" s="155"/>
      <c r="C1819" s="156"/>
      <c r="D1819" s="157"/>
      <c r="E1819" s="158"/>
      <c r="F1819" s="159"/>
    </row>
    <row r="1820" spans="2:6" ht="16.05" customHeight="1" x14ac:dyDescent="0.3">
      <c r="B1820" s="155"/>
      <c r="C1820" s="156"/>
      <c r="D1820" s="157"/>
      <c r="E1820" s="158"/>
      <c r="F1820" s="159"/>
    </row>
    <row r="1821" spans="2:6" ht="16.05" customHeight="1" x14ac:dyDescent="0.3">
      <c r="B1821" s="155"/>
      <c r="C1821" s="156"/>
      <c r="D1821" s="157"/>
      <c r="E1821" s="158"/>
      <c r="F1821" s="159"/>
    </row>
    <row r="1822" spans="2:6" ht="16.05" customHeight="1" x14ac:dyDescent="0.3">
      <c r="B1822" s="155"/>
      <c r="C1822" s="156"/>
      <c r="D1822" s="157"/>
      <c r="E1822" s="158"/>
      <c r="F1822" s="159"/>
    </row>
    <row r="1823" spans="2:6" ht="16.05" customHeight="1" x14ac:dyDescent="0.3">
      <c r="B1823" s="155"/>
      <c r="C1823" s="156"/>
      <c r="D1823" s="157"/>
      <c r="E1823" s="158"/>
      <c r="F1823" s="159"/>
    </row>
    <row r="1824" spans="2:6" ht="16.05" customHeight="1" x14ac:dyDescent="0.3">
      <c r="B1824" s="155"/>
      <c r="C1824" s="156"/>
      <c r="D1824" s="157"/>
      <c r="E1824" s="158"/>
      <c r="F1824" s="159"/>
    </row>
    <row r="1825" spans="2:6" ht="16.05" customHeight="1" x14ac:dyDescent="0.3">
      <c r="B1825" s="155"/>
      <c r="C1825" s="156"/>
      <c r="D1825" s="157"/>
      <c r="E1825" s="158"/>
      <c r="F1825" s="159"/>
    </row>
    <row r="1826" spans="2:6" ht="16.05" customHeight="1" x14ac:dyDescent="0.3">
      <c r="B1826" s="155"/>
      <c r="C1826" s="156"/>
      <c r="D1826" s="157"/>
      <c r="E1826" s="158"/>
      <c r="F1826" s="159"/>
    </row>
    <row r="1827" spans="2:6" ht="16.05" customHeight="1" x14ac:dyDescent="0.3">
      <c r="B1827" s="155"/>
      <c r="C1827" s="156"/>
      <c r="D1827" s="157"/>
      <c r="E1827" s="158"/>
      <c r="F1827" s="159"/>
    </row>
    <row r="1828" spans="2:6" ht="16.05" customHeight="1" x14ac:dyDescent="0.3">
      <c r="B1828" s="155"/>
      <c r="C1828" s="156"/>
      <c r="D1828" s="157"/>
      <c r="E1828" s="158"/>
      <c r="F1828" s="159"/>
    </row>
    <row r="1829" spans="2:6" ht="16.05" customHeight="1" x14ac:dyDescent="0.3">
      <c r="B1829" s="155"/>
      <c r="C1829" s="156"/>
      <c r="D1829" s="157"/>
      <c r="E1829" s="158"/>
      <c r="F1829" s="159"/>
    </row>
    <row r="1830" spans="2:6" ht="16.05" customHeight="1" x14ac:dyDescent="0.3">
      <c r="B1830" s="155"/>
      <c r="C1830" s="156"/>
      <c r="D1830" s="157"/>
      <c r="E1830" s="158"/>
      <c r="F1830" s="159"/>
    </row>
    <row r="1831" spans="2:6" ht="16.05" customHeight="1" x14ac:dyDescent="0.3">
      <c r="B1831" s="155"/>
      <c r="C1831" s="156"/>
      <c r="D1831" s="157"/>
      <c r="E1831" s="158"/>
      <c r="F1831" s="159"/>
    </row>
    <row r="1832" spans="2:6" ht="16.05" customHeight="1" x14ac:dyDescent="0.3">
      <c r="B1832" s="155"/>
      <c r="C1832" s="156"/>
      <c r="D1832" s="157"/>
      <c r="E1832" s="158"/>
      <c r="F1832" s="159"/>
    </row>
    <row r="1833" spans="2:6" ht="16.05" customHeight="1" x14ac:dyDescent="0.3">
      <c r="B1833" s="155"/>
      <c r="C1833" s="156"/>
      <c r="D1833" s="157"/>
      <c r="E1833" s="158"/>
      <c r="F1833" s="159"/>
    </row>
    <row r="1834" spans="2:6" ht="16.05" customHeight="1" x14ac:dyDescent="0.3">
      <c r="B1834" s="155"/>
      <c r="C1834" s="156"/>
      <c r="D1834" s="157"/>
      <c r="E1834" s="158"/>
      <c r="F1834" s="159"/>
    </row>
    <row r="1835" spans="2:6" ht="16.05" customHeight="1" x14ac:dyDescent="0.3">
      <c r="B1835" s="155"/>
      <c r="C1835" s="156"/>
      <c r="D1835" s="157"/>
      <c r="E1835" s="158"/>
      <c r="F1835" s="159"/>
    </row>
    <row r="1836" spans="2:6" ht="16.05" customHeight="1" x14ac:dyDescent="0.3">
      <c r="B1836" s="155"/>
      <c r="C1836" s="156"/>
      <c r="D1836" s="157"/>
      <c r="E1836" s="158"/>
      <c r="F1836" s="159"/>
    </row>
    <row r="1837" spans="2:6" ht="16.05" customHeight="1" x14ac:dyDescent="0.3">
      <c r="B1837" s="155"/>
      <c r="C1837" s="156"/>
      <c r="D1837" s="157"/>
      <c r="E1837" s="158"/>
      <c r="F1837" s="159"/>
    </row>
    <row r="1838" spans="2:6" ht="16.05" customHeight="1" x14ac:dyDescent="0.3">
      <c r="B1838" s="155"/>
      <c r="C1838" s="156"/>
      <c r="D1838" s="157"/>
      <c r="E1838" s="158"/>
      <c r="F1838" s="159"/>
    </row>
    <row r="1839" spans="2:6" ht="16.05" customHeight="1" x14ac:dyDescent="0.3">
      <c r="B1839" s="155"/>
      <c r="C1839" s="156"/>
      <c r="D1839" s="157"/>
      <c r="E1839" s="158"/>
      <c r="F1839" s="159"/>
    </row>
    <row r="1840" spans="2:6" ht="16.05" customHeight="1" x14ac:dyDescent="0.3">
      <c r="B1840" s="155"/>
      <c r="C1840" s="156"/>
      <c r="D1840" s="157"/>
      <c r="E1840" s="158"/>
      <c r="F1840" s="159"/>
    </row>
    <row r="1841" spans="2:6" ht="16.05" customHeight="1" x14ac:dyDescent="0.3">
      <c r="B1841" s="155"/>
      <c r="C1841" s="156"/>
      <c r="D1841" s="157"/>
      <c r="E1841" s="158"/>
      <c r="F1841" s="159"/>
    </row>
    <row r="1842" spans="2:6" ht="16.05" customHeight="1" x14ac:dyDescent="0.3">
      <c r="B1842" s="155"/>
      <c r="C1842" s="156"/>
      <c r="D1842" s="157"/>
      <c r="E1842" s="158"/>
      <c r="F1842" s="159"/>
    </row>
    <row r="1843" spans="2:6" ht="16.05" customHeight="1" x14ac:dyDescent="0.3">
      <c r="B1843" s="155"/>
      <c r="C1843" s="156"/>
      <c r="D1843" s="157"/>
      <c r="E1843" s="158"/>
      <c r="F1843" s="159"/>
    </row>
    <row r="1844" spans="2:6" ht="16.05" customHeight="1" x14ac:dyDescent="0.3">
      <c r="B1844" s="155"/>
      <c r="C1844" s="156"/>
      <c r="D1844" s="157"/>
      <c r="E1844" s="158"/>
      <c r="F1844" s="159"/>
    </row>
    <row r="1845" spans="2:6" ht="16.05" customHeight="1" x14ac:dyDescent="0.3">
      <c r="B1845" s="155"/>
      <c r="C1845" s="156"/>
      <c r="D1845" s="157"/>
      <c r="E1845" s="158"/>
      <c r="F1845" s="159"/>
    </row>
    <row r="1846" spans="2:6" ht="16.05" customHeight="1" x14ac:dyDescent="0.3">
      <c r="B1846" s="155"/>
      <c r="C1846" s="156"/>
      <c r="D1846" s="157"/>
      <c r="E1846" s="158"/>
      <c r="F1846" s="159"/>
    </row>
    <row r="1847" spans="2:6" ht="16.05" customHeight="1" x14ac:dyDescent="0.3">
      <c r="B1847" s="155"/>
      <c r="C1847" s="156"/>
      <c r="D1847" s="157"/>
      <c r="E1847" s="158"/>
      <c r="F1847" s="159"/>
    </row>
    <row r="1848" spans="2:6" ht="16.05" customHeight="1" x14ac:dyDescent="0.3">
      <c r="B1848" s="155"/>
      <c r="C1848" s="156"/>
      <c r="D1848" s="157"/>
      <c r="E1848" s="158"/>
      <c r="F1848" s="159"/>
    </row>
    <row r="1849" spans="2:6" ht="16.05" customHeight="1" x14ac:dyDescent="0.3">
      <c r="B1849" s="155"/>
      <c r="C1849" s="156"/>
      <c r="D1849" s="157"/>
      <c r="E1849" s="158"/>
      <c r="F1849" s="159"/>
    </row>
    <row r="1850" spans="2:6" ht="16.05" customHeight="1" x14ac:dyDescent="0.3">
      <c r="B1850" s="155"/>
      <c r="C1850" s="156"/>
      <c r="D1850" s="157"/>
      <c r="E1850" s="158"/>
      <c r="F1850" s="159"/>
    </row>
    <row r="1851" spans="2:6" ht="16.05" customHeight="1" x14ac:dyDescent="0.3">
      <c r="B1851" s="155"/>
      <c r="C1851" s="156"/>
      <c r="D1851" s="157"/>
      <c r="E1851" s="158"/>
      <c r="F1851" s="159"/>
    </row>
    <row r="1852" spans="2:6" ht="16.05" customHeight="1" x14ac:dyDescent="0.3">
      <c r="B1852" s="155"/>
      <c r="C1852" s="156"/>
      <c r="D1852" s="157"/>
      <c r="E1852" s="158"/>
      <c r="F1852" s="159"/>
    </row>
    <row r="1853" spans="2:6" ht="16.05" customHeight="1" x14ac:dyDescent="0.3">
      <c r="B1853" s="155"/>
      <c r="C1853" s="156"/>
      <c r="D1853" s="157"/>
      <c r="E1853" s="158"/>
      <c r="F1853" s="159"/>
    </row>
    <row r="1854" spans="2:6" ht="16.05" customHeight="1" x14ac:dyDescent="0.3">
      <c r="B1854" s="155"/>
      <c r="C1854" s="156"/>
      <c r="D1854" s="157"/>
      <c r="E1854" s="158"/>
      <c r="F1854" s="159"/>
    </row>
    <row r="1855" spans="2:6" ht="16.05" customHeight="1" x14ac:dyDescent="0.3">
      <c r="B1855" s="155"/>
      <c r="C1855" s="156"/>
      <c r="D1855" s="157"/>
      <c r="E1855" s="158"/>
      <c r="F1855" s="159"/>
    </row>
    <row r="1856" spans="2:6" ht="16.05" customHeight="1" x14ac:dyDescent="0.3">
      <c r="B1856" s="155"/>
      <c r="C1856" s="156"/>
      <c r="D1856" s="157"/>
      <c r="E1856" s="158"/>
      <c r="F1856" s="159"/>
    </row>
    <row r="1857" spans="2:6" ht="16.05" customHeight="1" x14ac:dyDescent="0.3">
      <c r="B1857" s="155"/>
      <c r="C1857" s="156"/>
      <c r="D1857" s="157"/>
      <c r="E1857" s="158"/>
      <c r="F1857" s="159"/>
    </row>
    <row r="1858" spans="2:6" ht="16.05" customHeight="1" x14ac:dyDescent="0.3">
      <c r="B1858" s="155"/>
      <c r="C1858" s="156"/>
      <c r="D1858" s="157"/>
      <c r="E1858" s="158"/>
      <c r="F1858" s="159"/>
    </row>
    <row r="1859" spans="2:6" ht="16.05" customHeight="1" x14ac:dyDescent="0.3">
      <c r="B1859" s="155"/>
      <c r="C1859" s="156"/>
      <c r="D1859" s="157"/>
      <c r="E1859" s="158"/>
      <c r="F1859" s="159"/>
    </row>
    <row r="1860" spans="2:6" ht="16.05" customHeight="1" x14ac:dyDescent="0.3">
      <c r="B1860" s="155"/>
      <c r="C1860" s="156"/>
      <c r="D1860" s="157"/>
      <c r="E1860" s="158"/>
      <c r="F1860" s="159"/>
    </row>
    <row r="1861" spans="2:6" ht="16.05" customHeight="1" x14ac:dyDescent="0.3">
      <c r="B1861" s="155"/>
      <c r="C1861" s="156"/>
      <c r="D1861" s="157"/>
      <c r="E1861" s="158"/>
      <c r="F1861" s="159"/>
    </row>
    <row r="1862" spans="2:6" ht="16.05" customHeight="1" x14ac:dyDescent="0.3">
      <c r="B1862" s="155"/>
      <c r="C1862" s="156"/>
      <c r="D1862" s="157"/>
      <c r="E1862" s="158"/>
      <c r="F1862" s="159"/>
    </row>
    <row r="1863" spans="2:6" ht="16.05" customHeight="1" x14ac:dyDescent="0.3">
      <c r="B1863" s="155"/>
      <c r="C1863" s="156"/>
      <c r="D1863" s="157"/>
      <c r="E1863" s="158"/>
      <c r="F1863" s="159"/>
    </row>
    <row r="1864" spans="2:6" ht="16.05" customHeight="1" x14ac:dyDescent="0.3">
      <c r="B1864" s="155"/>
      <c r="C1864" s="156"/>
      <c r="D1864" s="157"/>
      <c r="E1864" s="158"/>
      <c r="F1864" s="159"/>
    </row>
    <row r="1865" spans="2:6" ht="16.05" customHeight="1" x14ac:dyDescent="0.3">
      <c r="B1865" s="155"/>
      <c r="C1865" s="156"/>
      <c r="D1865" s="157"/>
      <c r="E1865" s="158"/>
      <c r="F1865" s="159"/>
    </row>
    <row r="1866" spans="2:6" ht="16.05" customHeight="1" x14ac:dyDescent="0.3">
      <c r="B1866" s="155"/>
      <c r="C1866" s="156"/>
      <c r="D1866" s="157"/>
      <c r="E1866" s="158"/>
      <c r="F1866" s="159"/>
    </row>
    <row r="1867" spans="2:6" ht="16.05" customHeight="1" x14ac:dyDescent="0.3">
      <c r="B1867" s="155"/>
      <c r="C1867" s="156"/>
      <c r="D1867" s="157"/>
      <c r="E1867" s="158"/>
      <c r="F1867" s="159"/>
    </row>
    <row r="1868" spans="2:6" ht="16.05" customHeight="1" x14ac:dyDescent="0.3">
      <c r="B1868" s="155"/>
      <c r="C1868" s="156"/>
      <c r="D1868" s="157"/>
      <c r="E1868" s="158"/>
      <c r="F1868" s="159"/>
    </row>
    <row r="1869" spans="2:6" ht="16.05" customHeight="1" x14ac:dyDescent="0.3">
      <c r="B1869" s="155"/>
      <c r="C1869" s="156"/>
      <c r="D1869" s="157"/>
      <c r="E1869" s="158"/>
      <c r="F1869" s="159"/>
    </row>
    <row r="1870" spans="2:6" ht="16.05" customHeight="1" x14ac:dyDescent="0.3">
      <c r="B1870" s="155"/>
      <c r="C1870" s="156"/>
      <c r="D1870" s="157"/>
      <c r="E1870" s="158"/>
      <c r="F1870" s="159"/>
    </row>
    <row r="1871" spans="2:6" ht="16.05" customHeight="1" x14ac:dyDescent="0.3">
      <c r="B1871" s="155"/>
      <c r="C1871" s="156"/>
      <c r="D1871" s="157"/>
      <c r="E1871" s="158"/>
      <c r="F1871" s="159"/>
    </row>
    <row r="1872" spans="2:6" ht="16.05" customHeight="1" x14ac:dyDescent="0.3">
      <c r="B1872" s="155"/>
      <c r="C1872" s="156"/>
      <c r="D1872" s="157"/>
      <c r="E1872" s="158"/>
      <c r="F1872" s="159"/>
    </row>
    <row r="1873" spans="2:6" ht="16.05" customHeight="1" x14ac:dyDescent="0.3">
      <c r="B1873" s="155"/>
      <c r="C1873" s="156"/>
      <c r="D1873" s="157"/>
      <c r="E1873" s="158"/>
      <c r="F1873" s="159"/>
    </row>
    <row r="1874" spans="2:6" ht="16.05" customHeight="1" x14ac:dyDescent="0.3">
      <c r="B1874" s="155"/>
      <c r="C1874" s="156"/>
      <c r="D1874" s="157"/>
      <c r="E1874" s="158"/>
      <c r="F1874" s="159"/>
    </row>
    <row r="1875" spans="2:6" ht="16.05" customHeight="1" x14ac:dyDescent="0.3">
      <c r="B1875" s="155"/>
      <c r="C1875" s="156"/>
      <c r="D1875" s="157"/>
      <c r="E1875" s="158"/>
      <c r="F1875" s="159"/>
    </row>
    <row r="1876" spans="2:6" ht="16.05" customHeight="1" x14ac:dyDescent="0.3">
      <c r="B1876" s="155"/>
      <c r="C1876" s="156"/>
      <c r="D1876" s="157"/>
      <c r="E1876" s="158"/>
      <c r="F1876" s="159"/>
    </row>
    <row r="1877" spans="2:6" ht="16.05" customHeight="1" x14ac:dyDescent="0.3">
      <c r="B1877" s="155"/>
      <c r="C1877" s="156"/>
      <c r="D1877" s="157"/>
      <c r="E1877" s="158"/>
      <c r="F1877" s="159"/>
    </row>
    <row r="1878" spans="2:6" ht="16.05" customHeight="1" x14ac:dyDescent="0.3">
      <c r="B1878" s="155"/>
      <c r="C1878" s="156"/>
      <c r="D1878" s="157"/>
      <c r="E1878" s="158"/>
      <c r="F1878" s="159"/>
    </row>
    <row r="1879" spans="2:6" ht="16.05" customHeight="1" x14ac:dyDescent="0.3">
      <c r="B1879" s="155"/>
      <c r="C1879" s="156"/>
      <c r="D1879" s="157"/>
      <c r="E1879" s="158"/>
      <c r="F1879" s="159"/>
    </row>
    <row r="1880" spans="2:6" ht="16.05" customHeight="1" x14ac:dyDescent="0.3">
      <c r="B1880" s="155"/>
      <c r="C1880" s="156"/>
      <c r="D1880" s="157"/>
      <c r="E1880" s="158"/>
      <c r="F1880" s="159"/>
    </row>
    <row r="1881" spans="2:6" ht="16.05" customHeight="1" x14ac:dyDescent="0.3">
      <c r="B1881" s="155"/>
      <c r="C1881" s="156"/>
      <c r="D1881" s="157"/>
      <c r="E1881" s="158"/>
      <c r="F1881" s="159"/>
    </row>
    <row r="1882" spans="2:6" ht="16.05" customHeight="1" x14ac:dyDescent="0.3">
      <c r="B1882" s="155"/>
      <c r="C1882" s="156"/>
      <c r="D1882" s="157"/>
      <c r="E1882" s="158"/>
      <c r="F1882" s="159"/>
    </row>
    <row r="1883" spans="2:6" ht="16.05" customHeight="1" x14ac:dyDescent="0.3">
      <c r="B1883" s="155"/>
      <c r="C1883" s="156"/>
      <c r="D1883" s="157"/>
      <c r="E1883" s="158"/>
      <c r="F1883" s="159"/>
    </row>
    <row r="1884" spans="2:6" ht="16.05" customHeight="1" x14ac:dyDescent="0.3">
      <c r="B1884" s="155"/>
      <c r="C1884" s="156"/>
      <c r="D1884" s="157"/>
      <c r="E1884" s="158"/>
      <c r="F1884" s="159"/>
    </row>
    <row r="1885" spans="2:6" ht="16.05" customHeight="1" x14ac:dyDescent="0.3">
      <c r="B1885" s="155"/>
      <c r="C1885" s="156"/>
      <c r="D1885" s="157"/>
      <c r="E1885" s="158"/>
      <c r="F1885" s="159"/>
    </row>
    <row r="1886" spans="2:6" ht="16.05" customHeight="1" x14ac:dyDescent="0.3">
      <c r="B1886" s="155"/>
      <c r="C1886" s="156"/>
      <c r="D1886" s="157"/>
      <c r="E1886" s="158"/>
      <c r="F1886" s="159"/>
    </row>
    <row r="1887" spans="2:6" ht="16.05" customHeight="1" x14ac:dyDescent="0.3">
      <c r="B1887" s="155"/>
      <c r="C1887" s="156"/>
      <c r="D1887" s="157"/>
      <c r="E1887" s="158"/>
      <c r="F1887" s="159"/>
    </row>
    <row r="1888" spans="2:6" ht="16.05" customHeight="1" x14ac:dyDescent="0.3">
      <c r="B1888" s="155"/>
      <c r="C1888" s="156"/>
      <c r="D1888" s="157"/>
      <c r="E1888" s="158"/>
      <c r="F1888" s="159"/>
    </row>
    <row r="1889" spans="2:6" ht="16.05" customHeight="1" x14ac:dyDescent="0.3">
      <c r="B1889" s="155"/>
      <c r="C1889" s="156"/>
      <c r="D1889" s="157"/>
      <c r="E1889" s="158"/>
      <c r="F1889" s="159"/>
    </row>
    <row r="1890" spans="2:6" ht="16.05" customHeight="1" x14ac:dyDescent="0.3">
      <c r="B1890" s="155"/>
      <c r="C1890" s="156"/>
      <c r="D1890" s="157"/>
      <c r="E1890" s="158"/>
      <c r="F1890" s="159"/>
    </row>
    <row r="1891" spans="2:6" ht="16.05" customHeight="1" x14ac:dyDescent="0.3">
      <c r="B1891" s="155"/>
      <c r="C1891" s="156"/>
      <c r="D1891" s="157"/>
      <c r="E1891" s="158"/>
      <c r="F1891" s="159"/>
    </row>
    <row r="1892" spans="2:6" ht="16.05" customHeight="1" x14ac:dyDescent="0.3">
      <c r="B1892" s="155"/>
      <c r="C1892" s="156"/>
      <c r="D1892" s="157"/>
      <c r="E1892" s="158"/>
      <c r="F1892" s="159"/>
    </row>
    <row r="1893" spans="2:6" ht="16.05" customHeight="1" x14ac:dyDescent="0.3">
      <c r="B1893" s="155"/>
      <c r="C1893" s="156"/>
      <c r="D1893" s="157"/>
      <c r="E1893" s="158"/>
      <c r="F1893" s="159"/>
    </row>
    <row r="1894" spans="2:6" ht="16.05" customHeight="1" x14ac:dyDescent="0.3">
      <c r="B1894" s="155"/>
      <c r="C1894" s="156"/>
      <c r="D1894" s="157"/>
      <c r="E1894" s="158"/>
      <c r="F1894" s="159"/>
    </row>
    <row r="1895" spans="2:6" ht="16.05" customHeight="1" x14ac:dyDescent="0.3">
      <c r="B1895" s="155"/>
      <c r="C1895" s="156"/>
      <c r="D1895" s="157"/>
      <c r="E1895" s="158"/>
      <c r="F1895" s="159"/>
    </row>
    <row r="1896" spans="2:6" ht="16.05" customHeight="1" x14ac:dyDescent="0.3">
      <c r="B1896" s="155"/>
      <c r="C1896" s="156"/>
      <c r="D1896" s="157"/>
      <c r="E1896" s="158"/>
      <c r="F1896" s="159"/>
    </row>
    <row r="1897" spans="2:6" ht="16.05" customHeight="1" x14ac:dyDescent="0.3">
      <c r="B1897" s="155"/>
      <c r="C1897" s="156"/>
      <c r="D1897" s="157"/>
      <c r="E1897" s="158"/>
      <c r="F1897" s="159"/>
    </row>
    <row r="1898" spans="2:6" ht="16.05" customHeight="1" x14ac:dyDescent="0.3">
      <c r="B1898" s="155"/>
      <c r="C1898" s="156"/>
      <c r="D1898" s="157"/>
      <c r="E1898" s="158"/>
      <c r="F1898" s="159"/>
    </row>
    <row r="1899" spans="2:6" ht="16.05" customHeight="1" x14ac:dyDescent="0.3">
      <c r="B1899" s="155"/>
      <c r="C1899" s="156"/>
      <c r="D1899" s="157"/>
      <c r="E1899" s="158"/>
      <c r="F1899" s="159"/>
    </row>
    <row r="1900" spans="2:6" ht="16.05" customHeight="1" x14ac:dyDescent="0.3">
      <c r="B1900" s="155"/>
      <c r="C1900" s="156"/>
      <c r="D1900" s="157"/>
      <c r="E1900" s="158"/>
      <c r="F1900" s="159"/>
    </row>
    <row r="1901" spans="2:6" ht="16.05" customHeight="1" x14ac:dyDescent="0.3">
      <c r="B1901" s="155"/>
      <c r="C1901" s="156"/>
      <c r="D1901" s="157"/>
      <c r="E1901" s="158"/>
      <c r="F1901" s="159"/>
    </row>
    <row r="1902" spans="2:6" ht="16.05" customHeight="1" x14ac:dyDescent="0.3">
      <c r="B1902" s="155"/>
      <c r="C1902" s="156"/>
      <c r="D1902" s="157"/>
      <c r="E1902" s="158"/>
      <c r="F1902" s="159"/>
    </row>
    <row r="1903" spans="2:6" ht="16.05" customHeight="1" x14ac:dyDescent="0.3">
      <c r="B1903" s="155"/>
      <c r="C1903" s="156"/>
      <c r="D1903" s="157"/>
      <c r="E1903" s="158"/>
      <c r="F1903" s="159"/>
    </row>
    <row r="1904" spans="2:6" ht="16.05" customHeight="1" x14ac:dyDescent="0.3">
      <c r="B1904" s="155"/>
      <c r="C1904" s="156"/>
      <c r="D1904" s="157"/>
      <c r="E1904" s="158"/>
      <c r="F1904" s="159"/>
    </row>
    <row r="1905" spans="2:6" ht="16.05" customHeight="1" x14ac:dyDescent="0.3">
      <c r="B1905" s="155"/>
      <c r="C1905" s="156"/>
      <c r="D1905" s="157"/>
      <c r="E1905" s="158"/>
      <c r="F1905" s="159"/>
    </row>
    <row r="1906" spans="2:6" ht="16.05" customHeight="1" x14ac:dyDescent="0.3">
      <c r="B1906" s="155"/>
      <c r="C1906" s="156"/>
      <c r="D1906" s="157"/>
      <c r="E1906" s="158"/>
      <c r="F1906" s="159"/>
    </row>
    <row r="1907" spans="2:6" ht="16.05" customHeight="1" x14ac:dyDescent="0.3">
      <c r="B1907" s="155"/>
      <c r="C1907" s="156"/>
      <c r="D1907" s="157"/>
      <c r="E1907" s="158"/>
      <c r="F1907" s="159"/>
    </row>
    <row r="1908" spans="2:6" ht="16.05" customHeight="1" x14ac:dyDescent="0.3">
      <c r="B1908" s="155"/>
      <c r="C1908" s="156"/>
      <c r="D1908" s="157"/>
      <c r="E1908" s="158"/>
      <c r="F1908" s="159"/>
    </row>
    <row r="1909" spans="2:6" ht="16.05" customHeight="1" x14ac:dyDescent="0.3">
      <c r="B1909" s="155"/>
      <c r="C1909" s="156"/>
      <c r="D1909" s="157"/>
      <c r="E1909" s="158"/>
      <c r="F1909" s="159"/>
    </row>
    <row r="1910" spans="2:6" ht="16.05" customHeight="1" x14ac:dyDescent="0.3">
      <c r="B1910" s="155"/>
      <c r="C1910" s="156"/>
      <c r="D1910" s="157"/>
      <c r="E1910" s="158"/>
      <c r="F1910" s="159"/>
    </row>
    <row r="1911" spans="2:6" ht="16.05" customHeight="1" x14ac:dyDescent="0.3">
      <c r="B1911" s="155"/>
      <c r="C1911" s="156"/>
      <c r="D1911" s="157"/>
      <c r="E1911" s="158"/>
      <c r="F1911" s="159"/>
    </row>
    <row r="1912" spans="2:6" ht="16.05" customHeight="1" x14ac:dyDescent="0.3">
      <c r="B1912" s="155"/>
      <c r="C1912" s="156"/>
      <c r="D1912" s="157"/>
      <c r="E1912" s="158"/>
      <c r="F1912" s="159"/>
    </row>
    <row r="1913" spans="2:6" ht="16.05" customHeight="1" x14ac:dyDescent="0.3">
      <c r="B1913" s="155"/>
      <c r="C1913" s="156"/>
      <c r="D1913" s="157"/>
      <c r="E1913" s="158"/>
      <c r="F1913" s="159"/>
    </row>
    <row r="1914" spans="2:6" ht="16.05" customHeight="1" x14ac:dyDescent="0.3">
      <c r="B1914" s="155"/>
      <c r="C1914" s="156"/>
      <c r="D1914" s="157"/>
      <c r="E1914" s="158"/>
      <c r="F1914" s="159"/>
    </row>
    <row r="1915" spans="2:6" ht="16.05" customHeight="1" x14ac:dyDescent="0.3">
      <c r="B1915" s="155"/>
      <c r="C1915" s="156"/>
      <c r="D1915" s="157"/>
      <c r="E1915" s="158"/>
      <c r="F1915" s="159"/>
    </row>
    <row r="1916" spans="2:6" ht="16.05" customHeight="1" x14ac:dyDescent="0.3">
      <c r="B1916" s="155"/>
      <c r="C1916" s="156"/>
      <c r="D1916" s="157"/>
      <c r="E1916" s="158"/>
      <c r="F1916" s="159"/>
    </row>
    <row r="1917" spans="2:6" ht="16.05" customHeight="1" x14ac:dyDescent="0.3">
      <c r="B1917" s="155"/>
      <c r="C1917" s="156"/>
      <c r="D1917" s="157"/>
      <c r="E1917" s="158"/>
      <c r="F1917" s="159"/>
    </row>
    <row r="1918" spans="2:6" ht="16.05" customHeight="1" x14ac:dyDescent="0.3">
      <c r="B1918" s="155"/>
      <c r="C1918" s="156"/>
      <c r="D1918" s="157"/>
      <c r="E1918" s="158"/>
      <c r="F1918" s="159"/>
    </row>
    <row r="1919" spans="2:6" ht="16.05" customHeight="1" x14ac:dyDescent="0.3">
      <c r="B1919" s="155"/>
      <c r="C1919" s="156"/>
      <c r="D1919" s="157"/>
      <c r="E1919" s="158"/>
      <c r="F1919" s="159"/>
    </row>
    <row r="1920" spans="2:6" ht="16.05" customHeight="1" x14ac:dyDescent="0.3">
      <c r="B1920" s="155"/>
      <c r="C1920" s="156"/>
      <c r="D1920" s="157"/>
      <c r="E1920" s="158"/>
      <c r="F1920" s="159"/>
    </row>
    <row r="1921" spans="2:6" ht="16.05" customHeight="1" x14ac:dyDescent="0.3">
      <c r="B1921" s="155"/>
      <c r="C1921" s="156"/>
      <c r="D1921" s="157"/>
      <c r="E1921" s="158"/>
      <c r="F1921" s="159"/>
    </row>
    <row r="1922" spans="2:6" ht="16.05" customHeight="1" x14ac:dyDescent="0.3">
      <c r="B1922" s="155"/>
      <c r="C1922" s="156"/>
      <c r="D1922" s="157"/>
      <c r="E1922" s="158"/>
      <c r="F1922" s="159"/>
    </row>
    <row r="1923" spans="2:6" ht="16.05" customHeight="1" x14ac:dyDescent="0.3">
      <c r="B1923" s="155"/>
      <c r="C1923" s="156"/>
      <c r="D1923" s="157"/>
      <c r="E1923" s="158"/>
      <c r="F1923" s="159"/>
    </row>
    <row r="1924" spans="2:6" ht="16.05" customHeight="1" x14ac:dyDescent="0.3">
      <c r="B1924" s="155"/>
      <c r="C1924" s="156"/>
      <c r="D1924" s="157"/>
      <c r="E1924" s="158"/>
      <c r="F1924" s="159"/>
    </row>
    <row r="1925" spans="2:6" ht="16.05" customHeight="1" x14ac:dyDescent="0.3">
      <c r="B1925" s="155"/>
      <c r="C1925" s="156"/>
      <c r="D1925" s="157"/>
      <c r="E1925" s="158"/>
      <c r="F1925" s="159"/>
    </row>
    <row r="1926" spans="2:6" ht="16.05" customHeight="1" x14ac:dyDescent="0.3">
      <c r="B1926" s="155"/>
      <c r="C1926" s="156"/>
      <c r="D1926" s="157"/>
      <c r="E1926" s="158"/>
      <c r="F1926" s="159"/>
    </row>
    <row r="1927" spans="2:6" ht="16.05" customHeight="1" x14ac:dyDescent="0.3">
      <c r="B1927" s="155"/>
      <c r="C1927" s="156"/>
      <c r="D1927" s="157"/>
      <c r="E1927" s="158"/>
      <c r="F1927" s="159"/>
    </row>
    <row r="1928" spans="2:6" ht="16.05" customHeight="1" x14ac:dyDescent="0.3">
      <c r="B1928" s="155"/>
      <c r="C1928" s="156"/>
      <c r="D1928" s="157"/>
      <c r="E1928" s="158"/>
      <c r="F1928" s="159"/>
    </row>
    <row r="1929" spans="2:6" ht="16.05" customHeight="1" x14ac:dyDescent="0.3">
      <c r="B1929" s="155"/>
      <c r="C1929" s="156"/>
      <c r="D1929" s="157"/>
      <c r="E1929" s="158"/>
      <c r="F1929" s="159"/>
    </row>
    <row r="1930" spans="2:6" ht="16.05" customHeight="1" x14ac:dyDescent="0.3">
      <c r="B1930" s="155"/>
      <c r="C1930" s="156"/>
      <c r="D1930" s="157"/>
      <c r="E1930" s="158"/>
      <c r="F1930" s="159"/>
    </row>
    <row r="1931" spans="2:6" ht="16.05" customHeight="1" x14ac:dyDescent="0.3">
      <c r="B1931" s="155"/>
      <c r="C1931" s="156"/>
      <c r="D1931" s="157"/>
      <c r="E1931" s="158"/>
      <c r="F1931" s="159"/>
    </row>
    <row r="1932" spans="2:6" ht="16.05" customHeight="1" x14ac:dyDescent="0.3">
      <c r="B1932" s="155"/>
      <c r="C1932" s="156"/>
      <c r="D1932" s="157"/>
      <c r="E1932" s="158"/>
      <c r="F1932" s="159"/>
    </row>
    <row r="1933" spans="2:6" ht="16.05" customHeight="1" x14ac:dyDescent="0.3">
      <c r="B1933" s="155"/>
      <c r="C1933" s="156"/>
      <c r="D1933" s="157"/>
      <c r="E1933" s="158"/>
      <c r="F1933" s="159"/>
    </row>
    <row r="1934" spans="2:6" ht="16.05" customHeight="1" x14ac:dyDescent="0.3">
      <c r="B1934" s="155"/>
      <c r="C1934" s="156"/>
      <c r="D1934" s="157"/>
      <c r="E1934" s="158"/>
      <c r="F1934" s="159"/>
    </row>
    <row r="1935" spans="2:6" ht="16.05" customHeight="1" x14ac:dyDescent="0.3">
      <c r="B1935" s="155"/>
      <c r="C1935" s="156"/>
      <c r="D1935" s="157"/>
      <c r="E1935" s="158"/>
      <c r="F1935" s="159"/>
    </row>
    <row r="1936" spans="2:6" ht="16.05" customHeight="1" x14ac:dyDescent="0.3">
      <c r="B1936" s="155"/>
      <c r="C1936" s="156"/>
      <c r="D1936" s="157"/>
      <c r="E1936" s="158"/>
      <c r="F1936" s="159"/>
    </row>
    <row r="1937" spans="2:6" ht="16.05" customHeight="1" x14ac:dyDescent="0.3">
      <c r="B1937" s="155"/>
      <c r="C1937" s="156"/>
      <c r="D1937" s="157"/>
      <c r="E1937" s="158"/>
      <c r="F1937" s="159"/>
    </row>
    <row r="1938" spans="2:6" ht="16.05" customHeight="1" x14ac:dyDescent="0.3">
      <c r="B1938" s="155"/>
      <c r="C1938" s="156"/>
      <c r="D1938" s="157"/>
      <c r="E1938" s="158"/>
      <c r="F1938" s="159"/>
    </row>
    <row r="1939" spans="2:6" ht="16.05" customHeight="1" x14ac:dyDescent="0.3">
      <c r="B1939" s="155"/>
      <c r="C1939" s="156"/>
      <c r="D1939" s="157"/>
      <c r="E1939" s="158"/>
      <c r="F1939" s="159"/>
    </row>
    <row r="1940" spans="2:6" ht="16.05" customHeight="1" x14ac:dyDescent="0.3">
      <c r="B1940" s="155"/>
      <c r="C1940" s="156"/>
      <c r="D1940" s="157"/>
      <c r="E1940" s="158"/>
      <c r="F1940" s="159"/>
    </row>
    <row r="1941" spans="2:6" ht="16.05" customHeight="1" x14ac:dyDescent="0.3">
      <c r="B1941" s="155"/>
      <c r="C1941" s="156"/>
      <c r="D1941" s="157"/>
      <c r="E1941" s="158"/>
      <c r="F1941" s="159"/>
    </row>
    <row r="1942" spans="2:6" ht="16.05" customHeight="1" x14ac:dyDescent="0.3">
      <c r="B1942" s="155"/>
      <c r="C1942" s="156"/>
      <c r="D1942" s="157"/>
      <c r="E1942" s="158"/>
      <c r="F1942" s="159"/>
    </row>
    <row r="1943" spans="2:6" ht="16.05" customHeight="1" x14ac:dyDescent="0.3">
      <c r="B1943" s="155"/>
      <c r="C1943" s="156"/>
      <c r="D1943" s="157"/>
      <c r="E1943" s="158"/>
      <c r="F1943" s="159"/>
    </row>
    <row r="1944" spans="2:6" ht="16.05" customHeight="1" x14ac:dyDescent="0.3">
      <c r="B1944" s="155"/>
      <c r="C1944" s="156"/>
      <c r="D1944" s="157"/>
      <c r="E1944" s="158"/>
      <c r="F1944" s="159"/>
    </row>
    <row r="1945" spans="2:6" ht="16.05" customHeight="1" x14ac:dyDescent="0.3">
      <c r="B1945" s="155"/>
      <c r="C1945" s="156"/>
      <c r="D1945" s="157"/>
      <c r="E1945" s="158"/>
      <c r="F1945" s="159"/>
    </row>
    <row r="1946" spans="2:6" ht="16.05" customHeight="1" x14ac:dyDescent="0.3">
      <c r="B1946" s="155"/>
      <c r="C1946" s="156"/>
      <c r="D1946" s="157"/>
      <c r="E1946" s="158"/>
      <c r="F1946" s="159"/>
    </row>
    <row r="1947" spans="2:6" ht="16.05" customHeight="1" x14ac:dyDescent="0.3">
      <c r="B1947" s="155"/>
      <c r="C1947" s="156"/>
      <c r="D1947" s="157"/>
      <c r="E1947" s="158"/>
      <c r="F1947" s="159"/>
    </row>
    <row r="1948" spans="2:6" ht="16.05" customHeight="1" x14ac:dyDescent="0.3">
      <c r="B1948" s="155"/>
      <c r="C1948" s="156"/>
      <c r="D1948" s="157"/>
      <c r="E1948" s="158"/>
      <c r="F1948" s="159"/>
    </row>
    <row r="1949" spans="2:6" ht="16.05" customHeight="1" x14ac:dyDescent="0.3">
      <c r="B1949" s="155"/>
      <c r="C1949" s="156"/>
      <c r="D1949" s="157"/>
      <c r="E1949" s="158"/>
      <c r="F1949" s="159"/>
    </row>
    <row r="1950" spans="2:6" ht="16.05" customHeight="1" x14ac:dyDescent="0.3">
      <c r="B1950" s="155"/>
      <c r="C1950" s="156"/>
      <c r="D1950" s="157"/>
      <c r="E1950" s="158"/>
      <c r="F1950" s="159"/>
    </row>
    <row r="1951" spans="2:6" ht="16.05" customHeight="1" x14ac:dyDescent="0.3">
      <c r="B1951" s="155"/>
      <c r="C1951" s="156"/>
      <c r="D1951" s="157"/>
      <c r="E1951" s="158"/>
      <c r="F1951" s="159"/>
    </row>
    <row r="1952" spans="2:6" ht="16.05" customHeight="1" x14ac:dyDescent="0.3">
      <c r="B1952" s="155"/>
      <c r="C1952" s="156"/>
      <c r="D1952" s="157"/>
      <c r="E1952" s="158"/>
      <c r="F1952" s="159"/>
    </row>
    <row r="1953" spans="2:6" ht="16.05" customHeight="1" x14ac:dyDescent="0.3">
      <c r="B1953" s="155"/>
      <c r="C1953" s="156"/>
      <c r="D1953" s="157"/>
      <c r="E1953" s="158"/>
      <c r="F1953" s="159"/>
    </row>
    <row r="1954" spans="2:6" ht="16.05" customHeight="1" x14ac:dyDescent="0.3">
      <c r="B1954" s="155"/>
      <c r="C1954" s="156"/>
      <c r="D1954" s="157"/>
      <c r="E1954" s="158"/>
      <c r="F1954" s="159"/>
    </row>
    <row r="1955" spans="2:6" ht="16.05" customHeight="1" x14ac:dyDescent="0.3">
      <c r="B1955" s="155"/>
      <c r="C1955" s="156"/>
      <c r="D1955" s="157"/>
      <c r="E1955" s="158"/>
      <c r="F1955" s="159"/>
    </row>
    <row r="1956" spans="2:6" ht="16.05" customHeight="1" x14ac:dyDescent="0.3">
      <c r="B1956" s="155"/>
      <c r="C1956" s="156"/>
      <c r="D1956" s="157"/>
      <c r="E1956" s="158"/>
      <c r="F1956" s="159"/>
    </row>
    <row r="1957" spans="2:6" ht="16.05" customHeight="1" x14ac:dyDescent="0.3">
      <c r="B1957" s="155"/>
      <c r="C1957" s="156"/>
      <c r="D1957" s="157"/>
      <c r="E1957" s="158"/>
      <c r="F1957" s="159"/>
    </row>
    <row r="1958" spans="2:6" ht="16.05" customHeight="1" x14ac:dyDescent="0.3">
      <c r="B1958" s="155"/>
      <c r="C1958" s="156"/>
      <c r="D1958" s="157"/>
      <c r="E1958" s="158"/>
      <c r="F1958" s="159"/>
    </row>
    <row r="1959" spans="2:6" ht="16.05" customHeight="1" x14ac:dyDescent="0.3">
      <c r="B1959" s="155"/>
      <c r="C1959" s="156"/>
      <c r="D1959" s="157"/>
      <c r="E1959" s="158"/>
      <c r="F1959" s="159"/>
    </row>
    <row r="1960" spans="2:6" ht="16.05" customHeight="1" x14ac:dyDescent="0.3">
      <c r="B1960" s="155"/>
      <c r="C1960" s="156"/>
      <c r="D1960" s="157"/>
      <c r="E1960" s="158"/>
      <c r="F1960" s="159"/>
    </row>
    <row r="1961" spans="2:6" ht="16.05" customHeight="1" x14ac:dyDescent="0.3">
      <c r="B1961" s="155"/>
      <c r="C1961" s="156"/>
      <c r="D1961" s="157"/>
      <c r="E1961" s="158"/>
      <c r="F1961" s="159"/>
    </row>
    <row r="1962" spans="2:6" ht="16.05" customHeight="1" x14ac:dyDescent="0.3">
      <c r="B1962" s="155"/>
      <c r="C1962" s="156"/>
      <c r="D1962" s="157"/>
      <c r="E1962" s="158"/>
      <c r="F1962" s="159"/>
    </row>
    <row r="1963" spans="2:6" ht="16.05" customHeight="1" x14ac:dyDescent="0.3">
      <c r="B1963" s="155"/>
      <c r="C1963" s="156"/>
      <c r="D1963" s="157"/>
      <c r="E1963" s="158"/>
      <c r="F1963" s="159"/>
    </row>
    <row r="1964" spans="2:6" ht="16.05" customHeight="1" x14ac:dyDescent="0.3">
      <c r="B1964" s="155"/>
      <c r="C1964" s="156"/>
      <c r="D1964" s="157"/>
      <c r="E1964" s="158"/>
      <c r="F1964" s="159"/>
    </row>
    <row r="1965" spans="2:6" ht="16.05" customHeight="1" x14ac:dyDescent="0.3">
      <c r="B1965" s="155"/>
      <c r="C1965" s="156"/>
      <c r="D1965" s="157"/>
      <c r="E1965" s="158"/>
      <c r="F1965" s="159"/>
    </row>
    <row r="1966" spans="2:6" ht="16.05" customHeight="1" x14ac:dyDescent="0.3">
      <c r="B1966" s="155"/>
      <c r="C1966" s="156"/>
      <c r="D1966" s="157"/>
      <c r="E1966" s="158"/>
      <c r="F1966" s="159"/>
    </row>
    <row r="1967" spans="2:6" ht="16.05" customHeight="1" x14ac:dyDescent="0.3">
      <c r="B1967" s="155"/>
      <c r="C1967" s="156"/>
      <c r="D1967" s="157"/>
      <c r="E1967" s="158"/>
      <c r="F1967" s="159"/>
    </row>
    <row r="1968" spans="2:6" ht="16.05" customHeight="1" x14ac:dyDescent="0.3">
      <c r="B1968" s="155"/>
      <c r="C1968" s="156"/>
      <c r="D1968" s="157"/>
      <c r="E1968" s="158"/>
      <c r="F1968" s="159"/>
    </row>
    <row r="1969" spans="2:6" ht="16.05" customHeight="1" x14ac:dyDescent="0.3">
      <c r="B1969" s="155"/>
      <c r="C1969" s="156"/>
      <c r="D1969" s="157"/>
      <c r="E1969" s="158"/>
      <c r="F1969" s="159"/>
    </row>
    <row r="1970" spans="2:6" ht="16.05" customHeight="1" x14ac:dyDescent="0.3">
      <c r="B1970" s="155"/>
      <c r="C1970" s="156"/>
      <c r="D1970" s="157"/>
      <c r="E1970" s="158"/>
      <c r="F1970" s="159"/>
    </row>
    <row r="1971" spans="2:6" ht="16.05" customHeight="1" x14ac:dyDescent="0.3">
      <c r="B1971" s="155"/>
      <c r="C1971" s="156"/>
      <c r="D1971" s="157"/>
      <c r="E1971" s="158"/>
      <c r="F1971" s="159"/>
    </row>
    <row r="1972" spans="2:6" ht="16.05" customHeight="1" x14ac:dyDescent="0.3">
      <c r="B1972" s="155"/>
      <c r="C1972" s="156"/>
      <c r="D1972" s="157"/>
      <c r="E1972" s="158"/>
      <c r="F1972" s="159"/>
    </row>
    <row r="1973" spans="2:6" ht="16.05" customHeight="1" x14ac:dyDescent="0.3">
      <c r="B1973" s="155"/>
      <c r="C1973" s="156"/>
      <c r="D1973" s="157"/>
      <c r="E1973" s="158"/>
      <c r="F1973" s="159"/>
    </row>
    <row r="1974" spans="2:6" ht="16.05" customHeight="1" x14ac:dyDescent="0.3">
      <c r="B1974" s="155"/>
      <c r="C1974" s="156"/>
      <c r="D1974" s="157"/>
      <c r="E1974" s="158"/>
      <c r="F1974" s="159"/>
    </row>
    <row r="1975" spans="2:6" ht="16.05" customHeight="1" x14ac:dyDescent="0.3">
      <c r="B1975" s="155"/>
      <c r="C1975" s="156"/>
      <c r="D1975" s="157"/>
      <c r="E1975" s="158"/>
      <c r="F1975" s="159"/>
    </row>
    <row r="1976" spans="2:6" ht="16.05" customHeight="1" x14ac:dyDescent="0.3">
      <c r="B1976" s="155"/>
      <c r="C1976" s="156"/>
      <c r="D1976" s="157"/>
      <c r="E1976" s="158"/>
      <c r="F1976" s="159"/>
    </row>
    <row r="1977" spans="2:6" ht="16.05" customHeight="1" x14ac:dyDescent="0.3">
      <c r="B1977" s="155"/>
      <c r="C1977" s="156"/>
      <c r="D1977" s="157"/>
      <c r="E1977" s="158"/>
      <c r="F1977" s="159"/>
    </row>
    <row r="1978" spans="2:6" ht="16.05" customHeight="1" x14ac:dyDescent="0.3">
      <c r="B1978" s="155"/>
      <c r="C1978" s="156"/>
      <c r="D1978" s="157"/>
      <c r="E1978" s="158"/>
      <c r="F1978" s="159"/>
    </row>
    <row r="1979" spans="2:6" ht="16.05" customHeight="1" x14ac:dyDescent="0.3">
      <c r="B1979" s="155"/>
      <c r="C1979" s="156"/>
      <c r="D1979" s="157"/>
      <c r="E1979" s="158"/>
      <c r="F1979" s="159"/>
    </row>
    <row r="1980" spans="2:6" ht="16.05" customHeight="1" x14ac:dyDescent="0.3">
      <c r="B1980" s="155"/>
      <c r="C1980" s="156"/>
      <c r="D1980" s="157"/>
      <c r="E1980" s="158"/>
      <c r="F1980" s="159"/>
    </row>
    <row r="1981" spans="2:6" ht="16.05" customHeight="1" x14ac:dyDescent="0.3">
      <c r="B1981" s="155"/>
      <c r="C1981" s="156"/>
      <c r="D1981" s="157"/>
      <c r="E1981" s="158"/>
      <c r="F1981" s="159"/>
    </row>
    <row r="1982" spans="2:6" ht="16.05" customHeight="1" x14ac:dyDescent="0.3">
      <c r="B1982" s="155"/>
      <c r="C1982" s="156"/>
      <c r="D1982" s="157"/>
      <c r="E1982" s="158"/>
      <c r="F1982" s="159"/>
    </row>
    <row r="1983" spans="2:6" ht="16.05" customHeight="1" x14ac:dyDescent="0.3">
      <c r="B1983" s="155"/>
      <c r="C1983" s="156"/>
      <c r="D1983" s="157"/>
      <c r="E1983" s="158"/>
      <c r="F1983" s="159"/>
    </row>
    <row r="1984" spans="2:6" ht="16.05" customHeight="1" x14ac:dyDescent="0.3">
      <c r="B1984" s="155"/>
      <c r="C1984" s="156"/>
      <c r="D1984" s="157"/>
      <c r="E1984" s="158"/>
      <c r="F1984" s="159"/>
    </row>
    <row r="1985" spans="2:6" ht="16.05" customHeight="1" x14ac:dyDescent="0.3">
      <c r="B1985" s="155"/>
      <c r="C1985" s="156"/>
      <c r="D1985" s="157"/>
      <c r="E1985" s="158"/>
      <c r="F1985" s="159"/>
    </row>
    <row r="1986" spans="2:6" ht="16.05" customHeight="1" x14ac:dyDescent="0.3">
      <c r="B1986" s="155"/>
      <c r="C1986" s="156"/>
      <c r="D1986" s="157"/>
      <c r="E1986" s="158"/>
      <c r="F1986" s="159"/>
    </row>
    <row r="1987" spans="2:6" ht="16.05" customHeight="1" x14ac:dyDescent="0.3">
      <c r="B1987" s="155"/>
      <c r="C1987" s="156"/>
      <c r="D1987" s="157"/>
      <c r="E1987" s="158"/>
      <c r="F1987" s="159"/>
    </row>
    <row r="1988" spans="2:6" ht="16.05" customHeight="1" x14ac:dyDescent="0.3">
      <c r="B1988" s="155"/>
      <c r="C1988" s="156"/>
      <c r="D1988" s="157"/>
      <c r="E1988" s="158"/>
      <c r="F1988" s="159"/>
    </row>
    <row r="1989" spans="2:6" ht="16.05" customHeight="1" x14ac:dyDescent="0.3">
      <c r="B1989" s="155"/>
      <c r="C1989" s="156"/>
      <c r="D1989" s="157"/>
      <c r="E1989" s="158"/>
      <c r="F1989" s="159"/>
    </row>
    <row r="1990" spans="2:6" ht="16.05" customHeight="1" x14ac:dyDescent="0.3">
      <c r="B1990" s="155"/>
      <c r="C1990" s="156"/>
      <c r="D1990" s="157"/>
      <c r="E1990" s="158"/>
      <c r="F1990" s="159"/>
    </row>
    <row r="1991" spans="2:6" ht="16.05" customHeight="1" x14ac:dyDescent="0.3">
      <c r="B1991" s="155"/>
      <c r="C1991" s="156"/>
      <c r="D1991" s="157"/>
      <c r="E1991" s="158"/>
      <c r="F1991" s="159"/>
    </row>
    <row r="1992" spans="2:6" ht="16.05" customHeight="1" x14ac:dyDescent="0.3">
      <c r="B1992" s="155"/>
      <c r="C1992" s="156"/>
      <c r="D1992" s="157"/>
      <c r="E1992" s="158"/>
      <c r="F1992" s="159"/>
    </row>
    <row r="1993" spans="2:6" ht="16.05" customHeight="1" x14ac:dyDescent="0.3">
      <c r="B1993" s="155"/>
      <c r="C1993" s="156"/>
      <c r="D1993" s="157"/>
      <c r="E1993" s="158"/>
      <c r="F1993" s="159"/>
    </row>
    <row r="1994" spans="2:6" ht="16.05" customHeight="1" x14ac:dyDescent="0.3">
      <c r="B1994" s="155"/>
      <c r="C1994" s="156"/>
      <c r="D1994" s="157"/>
      <c r="E1994" s="158"/>
      <c r="F1994" s="159"/>
    </row>
    <row r="1995" spans="2:6" ht="16.05" customHeight="1" x14ac:dyDescent="0.3">
      <c r="B1995" s="155"/>
      <c r="C1995" s="156"/>
      <c r="D1995" s="157"/>
      <c r="E1995" s="158"/>
      <c r="F1995" s="159"/>
    </row>
    <row r="1996" spans="2:6" ht="16.05" customHeight="1" x14ac:dyDescent="0.3">
      <c r="B1996" s="155"/>
      <c r="C1996" s="156"/>
      <c r="D1996" s="157"/>
      <c r="E1996" s="158"/>
      <c r="F1996" s="159"/>
    </row>
    <row r="1997" spans="2:6" ht="16.05" customHeight="1" x14ac:dyDescent="0.3">
      <c r="B1997" s="155"/>
      <c r="C1997" s="156"/>
      <c r="D1997" s="157"/>
      <c r="E1997" s="158"/>
      <c r="F1997" s="159"/>
    </row>
    <row r="1998" spans="2:6" ht="16.05" customHeight="1" x14ac:dyDescent="0.3">
      <c r="B1998" s="155"/>
      <c r="C1998" s="156"/>
      <c r="D1998" s="157"/>
      <c r="E1998" s="158"/>
      <c r="F1998" s="159"/>
    </row>
    <row r="1999" spans="2:6" ht="16.05" customHeight="1" x14ac:dyDescent="0.3">
      <c r="B1999" s="155"/>
      <c r="C1999" s="156"/>
      <c r="D1999" s="157"/>
      <c r="E1999" s="158"/>
      <c r="F1999" s="159"/>
    </row>
    <row r="2000" spans="2:6" ht="16.05" customHeight="1" x14ac:dyDescent="0.3">
      <c r="B2000" s="155"/>
      <c r="C2000" s="156"/>
      <c r="D2000" s="157"/>
      <c r="E2000" s="158"/>
      <c r="F2000" s="159"/>
    </row>
    <row r="2001" spans="2:6" ht="16.05" customHeight="1" x14ac:dyDescent="0.3">
      <c r="B2001" s="155"/>
      <c r="C2001" s="156"/>
      <c r="D2001" s="157"/>
      <c r="E2001" s="158"/>
      <c r="F2001" s="159"/>
    </row>
    <row r="2002" spans="2:6" ht="16.05" customHeight="1" x14ac:dyDescent="0.3">
      <c r="B2002" s="155"/>
      <c r="C2002" s="156"/>
      <c r="D2002" s="157"/>
      <c r="E2002" s="158"/>
      <c r="F2002" s="159"/>
    </row>
    <row r="2003" spans="2:6" ht="16.05" customHeight="1" x14ac:dyDescent="0.3">
      <c r="B2003" s="155"/>
      <c r="C2003" s="156"/>
      <c r="D2003" s="157"/>
      <c r="E2003" s="158"/>
      <c r="F2003" s="159"/>
    </row>
    <row r="2004" spans="2:6" ht="16.05" customHeight="1" x14ac:dyDescent="0.3">
      <c r="B2004" s="155"/>
      <c r="C2004" s="156"/>
      <c r="D2004" s="157"/>
      <c r="E2004" s="158"/>
      <c r="F2004" s="159"/>
    </row>
    <row r="2005" spans="2:6" ht="16.05" customHeight="1" x14ac:dyDescent="0.3">
      <c r="B2005" s="155"/>
      <c r="C2005" s="156"/>
      <c r="D2005" s="157"/>
      <c r="E2005" s="158"/>
      <c r="F2005" s="159"/>
    </row>
    <row r="2006" spans="2:6" ht="16.05" customHeight="1" x14ac:dyDescent="0.3">
      <c r="B2006" s="155"/>
      <c r="C2006" s="156"/>
      <c r="D2006" s="157"/>
      <c r="E2006" s="158"/>
      <c r="F2006" s="159"/>
    </row>
    <row r="2007" spans="2:6" ht="16.05" customHeight="1" x14ac:dyDescent="0.3">
      <c r="B2007" s="155"/>
      <c r="C2007" s="156"/>
      <c r="D2007" s="157"/>
      <c r="E2007" s="158"/>
      <c r="F2007" s="159"/>
    </row>
    <row r="2008" spans="2:6" ht="16.05" customHeight="1" x14ac:dyDescent="0.3">
      <c r="B2008" s="155"/>
      <c r="C2008" s="156"/>
      <c r="D2008" s="157"/>
      <c r="E2008" s="158"/>
      <c r="F2008" s="159"/>
    </row>
    <row r="2009" spans="2:6" ht="16.05" customHeight="1" x14ac:dyDescent="0.3">
      <c r="B2009" s="155"/>
      <c r="C2009" s="156"/>
      <c r="D2009" s="157"/>
      <c r="E2009" s="158"/>
      <c r="F2009" s="159"/>
    </row>
    <row r="2010" spans="2:6" ht="16.05" customHeight="1" x14ac:dyDescent="0.3">
      <c r="B2010" s="155"/>
      <c r="C2010" s="156"/>
      <c r="D2010" s="157"/>
      <c r="E2010" s="158"/>
      <c r="F2010" s="159"/>
    </row>
    <row r="2011" spans="2:6" ht="16.05" customHeight="1" x14ac:dyDescent="0.3">
      <c r="B2011" s="155"/>
      <c r="C2011" s="156"/>
      <c r="D2011" s="157"/>
      <c r="E2011" s="158"/>
      <c r="F2011" s="159"/>
    </row>
    <row r="2012" spans="2:6" ht="16.05" customHeight="1" x14ac:dyDescent="0.3">
      <c r="B2012" s="155"/>
      <c r="C2012" s="156"/>
      <c r="D2012" s="157"/>
      <c r="E2012" s="158"/>
      <c r="F2012" s="159"/>
    </row>
    <row r="2013" spans="2:6" ht="16.05" customHeight="1" x14ac:dyDescent="0.3">
      <c r="B2013" s="155"/>
      <c r="C2013" s="156"/>
      <c r="D2013" s="157"/>
      <c r="E2013" s="158"/>
      <c r="F2013" s="159"/>
    </row>
    <row r="2014" spans="2:6" ht="16.05" customHeight="1" x14ac:dyDescent="0.3">
      <c r="B2014" s="155"/>
      <c r="C2014" s="156"/>
      <c r="D2014" s="157"/>
      <c r="E2014" s="158"/>
      <c r="F2014" s="159"/>
    </row>
    <row r="2015" spans="2:6" ht="16.05" customHeight="1" x14ac:dyDescent="0.3">
      <c r="B2015" s="155"/>
      <c r="C2015" s="156"/>
      <c r="D2015" s="157"/>
      <c r="E2015" s="158"/>
      <c r="F2015" s="159"/>
    </row>
    <row r="2016" spans="2:6" ht="16.05" customHeight="1" x14ac:dyDescent="0.3">
      <c r="B2016" s="155"/>
      <c r="C2016" s="156"/>
      <c r="D2016" s="157"/>
      <c r="E2016" s="158"/>
      <c r="F2016" s="159"/>
    </row>
    <row r="2017" spans="2:6" ht="16.05" customHeight="1" x14ac:dyDescent="0.3">
      <c r="B2017" s="155"/>
      <c r="C2017" s="156"/>
      <c r="D2017" s="157"/>
      <c r="E2017" s="158"/>
      <c r="F2017" s="159"/>
    </row>
    <row r="2018" spans="2:6" ht="16.05" customHeight="1" x14ac:dyDescent="0.3">
      <c r="B2018" s="155"/>
      <c r="C2018" s="156"/>
      <c r="D2018" s="157"/>
      <c r="E2018" s="158"/>
      <c r="F2018" s="159"/>
    </row>
    <row r="2019" spans="2:6" ht="16.05" customHeight="1" x14ac:dyDescent="0.3">
      <c r="B2019" s="155"/>
      <c r="C2019" s="156"/>
      <c r="D2019" s="157"/>
      <c r="E2019" s="158"/>
      <c r="F2019" s="159"/>
    </row>
    <row r="2020" spans="2:6" ht="16.05" customHeight="1" x14ac:dyDescent="0.3">
      <c r="B2020" s="155"/>
      <c r="C2020" s="156"/>
      <c r="D2020" s="157"/>
      <c r="E2020" s="158"/>
      <c r="F2020" s="159"/>
    </row>
    <row r="2021" spans="2:6" ht="16.05" customHeight="1" x14ac:dyDescent="0.3">
      <c r="B2021" s="155"/>
      <c r="C2021" s="156"/>
      <c r="D2021" s="157"/>
      <c r="E2021" s="158"/>
      <c r="F2021" s="159"/>
    </row>
    <row r="2022" spans="2:6" ht="16.05" customHeight="1" x14ac:dyDescent="0.3">
      <c r="B2022" s="155"/>
      <c r="C2022" s="156"/>
      <c r="D2022" s="157"/>
      <c r="E2022" s="158"/>
      <c r="F2022" s="159"/>
    </row>
    <row r="2023" spans="2:6" ht="16.05" customHeight="1" x14ac:dyDescent="0.3">
      <c r="B2023" s="155"/>
      <c r="C2023" s="156"/>
      <c r="D2023" s="157"/>
      <c r="E2023" s="158"/>
      <c r="F2023" s="159"/>
    </row>
    <row r="2024" spans="2:6" ht="16.05" customHeight="1" x14ac:dyDescent="0.3">
      <c r="B2024" s="155"/>
      <c r="C2024" s="156"/>
      <c r="D2024" s="157"/>
      <c r="E2024" s="158"/>
      <c r="F2024" s="159"/>
    </row>
    <row r="2025" spans="2:6" ht="16.05" customHeight="1" x14ac:dyDescent="0.3">
      <c r="B2025" s="155"/>
      <c r="C2025" s="156"/>
      <c r="D2025" s="157"/>
      <c r="E2025" s="158"/>
      <c r="F2025" s="159"/>
    </row>
    <row r="2026" spans="2:6" ht="16.05" customHeight="1" x14ac:dyDescent="0.3">
      <c r="B2026" s="155"/>
      <c r="C2026" s="156"/>
      <c r="D2026" s="157"/>
      <c r="E2026" s="158"/>
      <c r="F2026" s="159"/>
    </row>
    <row r="2027" spans="2:6" ht="16.05" customHeight="1" x14ac:dyDescent="0.3">
      <c r="B2027" s="155"/>
      <c r="C2027" s="156"/>
      <c r="D2027" s="157"/>
      <c r="E2027" s="158"/>
      <c r="F2027" s="159"/>
    </row>
    <row r="2028" spans="2:6" ht="16.05" customHeight="1" x14ac:dyDescent="0.3">
      <c r="B2028" s="155"/>
      <c r="C2028" s="156"/>
      <c r="D2028" s="157"/>
      <c r="E2028" s="158"/>
      <c r="F2028" s="159"/>
    </row>
    <row r="2029" spans="2:6" ht="16.05" customHeight="1" x14ac:dyDescent="0.3">
      <c r="B2029" s="155"/>
      <c r="C2029" s="156"/>
      <c r="D2029" s="157"/>
      <c r="E2029" s="158"/>
      <c r="F2029" s="159"/>
    </row>
    <row r="2030" spans="2:6" ht="16.05" customHeight="1" x14ac:dyDescent="0.3">
      <c r="B2030" s="155"/>
      <c r="C2030" s="156"/>
      <c r="D2030" s="157"/>
      <c r="E2030" s="158"/>
      <c r="F2030" s="159"/>
    </row>
    <row r="2031" spans="2:6" ht="16.05" customHeight="1" x14ac:dyDescent="0.3">
      <c r="B2031" s="155"/>
      <c r="C2031" s="156"/>
      <c r="D2031" s="157"/>
      <c r="E2031" s="158"/>
      <c r="F2031" s="159"/>
    </row>
    <row r="2032" spans="2:6" ht="16.05" customHeight="1" x14ac:dyDescent="0.3">
      <c r="B2032" s="155"/>
      <c r="C2032" s="156"/>
      <c r="D2032" s="157"/>
      <c r="E2032" s="158"/>
      <c r="F2032" s="159"/>
    </row>
    <row r="2033" spans="2:6" ht="16.05" customHeight="1" x14ac:dyDescent="0.3">
      <c r="B2033" s="155"/>
      <c r="C2033" s="156"/>
      <c r="D2033" s="157"/>
      <c r="E2033" s="158"/>
      <c r="F2033" s="159"/>
    </row>
    <row r="2034" spans="2:6" ht="16.05" customHeight="1" x14ac:dyDescent="0.3">
      <c r="B2034" s="155"/>
      <c r="C2034" s="156"/>
      <c r="D2034" s="157"/>
      <c r="E2034" s="158"/>
      <c r="F2034" s="159"/>
    </row>
    <row r="2035" spans="2:6" ht="16.05" customHeight="1" x14ac:dyDescent="0.3">
      <c r="B2035" s="155"/>
      <c r="C2035" s="156"/>
      <c r="D2035" s="157"/>
      <c r="E2035" s="158"/>
      <c r="F2035" s="159"/>
    </row>
    <row r="2036" spans="2:6" ht="16.05" customHeight="1" x14ac:dyDescent="0.3">
      <c r="B2036" s="155"/>
      <c r="C2036" s="156"/>
      <c r="D2036" s="157"/>
      <c r="E2036" s="158"/>
      <c r="F2036" s="159"/>
    </row>
    <row r="2037" spans="2:6" ht="16.05" customHeight="1" x14ac:dyDescent="0.3">
      <c r="B2037" s="155"/>
      <c r="C2037" s="156"/>
      <c r="D2037" s="157"/>
      <c r="E2037" s="158"/>
      <c r="F2037" s="159"/>
    </row>
    <row r="2038" spans="2:6" ht="16.05" customHeight="1" x14ac:dyDescent="0.3">
      <c r="B2038" s="155"/>
      <c r="C2038" s="156"/>
      <c r="D2038" s="157"/>
      <c r="E2038" s="158"/>
      <c r="F2038" s="159"/>
    </row>
    <row r="2039" spans="2:6" ht="16.05" customHeight="1" x14ac:dyDescent="0.3">
      <c r="B2039" s="155"/>
      <c r="C2039" s="156"/>
      <c r="D2039" s="157"/>
      <c r="E2039" s="158"/>
      <c r="F2039" s="159"/>
    </row>
    <row r="2040" spans="2:6" ht="16.05" customHeight="1" x14ac:dyDescent="0.3">
      <c r="B2040" s="155"/>
      <c r="C2040" s="156"/>
      <c r="D2040" s="157"/>
      <c r="E2040" s="158"/>
      <c r="F2040" s="159"/>
    </row>
    <row r="2041" spans="2:6" ht="16.05" customHeight="1" x14ac:dyDescent="0.3">
      <c r="B2041" s="155"/>
      <c r="C2041" s="156"/>
      <c r="D2041" s="157"/>
      <c r="E2041" s="158"/>
      <c r="F2041" s="159"/>
    </row>
    <row r="2042" spans="2:6" ht="16.05" customHeight="1" x14ac:dyDescent="0.3">
      <c r="B2042" s="155"/>
      <c r="C2042" s="156"/>
      <c r="D2042" s="157"/>
      <c r="E2042" s="158"/>
      <c r="F2042" s="159"/>
    </row>
    <row r="2043" spans="2:6" ht="16.05" customHeight="1" x14ac:dyDescent="0.3">
      <c r="B2043" s="155"/>
      <c r="C2043" s="156"/>
      <c r="D2043" s="157"/>
      <c r="E2043" s="158"/>
      <c r="F2043" s="159"/>
    </row>
    <row r="2044" spans="2:6" ht="16.05" customHeight="1" x14ac:dyDescent="0.3">
      <c r="B2044" s="155"/>
      <c r="C2044" s="156"/>
      <c r="D2044" s="157"/>
      <c r="E2044" s="158"/>
      <c r="F2044" s="159"/>
    </row>
    <row r="2045" spans="2:6" ht="16.05" customHeight="1" x14ac:dyDescent="0.3">
      <c r="B2045" s="155"/>
      <c r="C2045" s="156"/>
      <c r="D2045" s="157"/>
      <c r="E2045" s="158"/>
      <c r="F2045" s="159"/>
    </row>
    <row r="2046" spans="2:6" ht="16.05" customHeight="1" x14ac:dyDescent="0.3">
      <c r="B2046" s="155"/>
      <c r="C2046" s="156"/>
      <c r="D2046" s="157"/>
      <c r="E2046" s="158"/>
      <c r="F2046" s="159"/>
    </row>
    <row r="2047" spans="2:6" ht="16.05" customHeight="1" x14ac:dyDescent="0.3">
      <c r="B2047" s="155"/>
      <c r="C2047" s="156"/>
      <c r="D2047" s="157"/>
      <c r="E2047" s="158"/>
      <c r="F2047" s="159"/>
    </row>
    <row r="2048" spans="2:6" ht="16.05" customHeight="1" x14ac:dyDescent="0.3">
      <c r="B2048" s="155"/>
      <c r="C2048" s="156"/>
      <c r="D2048" s="157"/>
      <c r="E2048" s="158"/>
      <c r="F2048" s="159"/>
    </row>
    <row r="2049" spans="2:6" ht="16.05" customHeight="1" x14ac:dyDescent="0.3">
      <c r="B2049" s="155"/>
      <c r="C2049" s="156"/>
      <c r="D2049" s="157"/>
      <c r="E2049" s="158"/>
      <c r="F2049" s="159"/>
    </row>
    <row r="2050" spans="2:6" ht="16.05" customHeight="1" x14ac:dyDescent="0.3">
      <c r="B2050" s="155"/>
      <c r="C2050" s="156"/>
      <c r="D2050" s="157"/>
      <c r="E2050" s="158"/>
      <c r="F2050" s="159"/>
    </row>
    <row r="2051" spans="2:6" ht="16.05" customHeight="1" x14ac:dyDescent="0.3">
      <c r="B2051" s="155"/>
      <c r="C2051" s="156"/>
      <c r="D2051" s="157"/>
      <c r="E2051" s="158"/>
      <c r="F2051" s="159"/>
    </row>
    <row r="2052" spans="2:6" ht="16.05" customHeight="1" x14ac:dyDescent="0.3">
      <c r="B2052" s="155"/>
      <c r="C2052" s="156"/>
      <c r="D2052" s="157"/>
      <c r="E2052" s="158"/>
      <c r="F2052" s="159"/>
    </row>
    <row r="2053" spans="2:6" ht="16.05" customHeight="1" x14ac:dyDescent="0.3">
      <c r="B2053" s="155"/>
      <c r="C2053" s="156"/>
      <c r="D2053" s="157"/>
      <c r="E2053" s="158"/>
      <c r="F2053" s="159"/>
    </row>
    <row r="2054" spans="2:6" ht="16.05" customHeight="1" x14ac:dyDescent="0.3">
      <c r="B2054" s="155"/>
      <c r="C2054" s="156"/>
      <c r="D2054" s="157"/>
      <c r="E2054" s="158"/>
      <c r="F2054" s="159"/>
    </row>
    <row r="2055" spans="2:6" ht="16.05" customHeight="1" x14ac:dyDescent="0.3">
      <c r="B2055" s="155"/>
      <c r="C2055" s="156"/>
      <c r="D2055" s="157"/>
      <c r="E2055" s="158"/>
      <c r="F2055" s="159"/>
    </row>
    <row r="2056" spans="2:6" ht="16.05" customHeight="1" x14ac:dyDescent="0.3">
      <c r="B2056" s="155"/>
      <c r="C2056" s="156"/>
      <c r="D2056" s="157"/>
      <c r="E2056" s="158"/>
      <c r="F2056" s="159"/>
    </row>
    <row r="2057" spans="2:6" ht="16.05" customHeight="1" x14ac:dyDescent="0.3">
      <c r="B2057" s="155"/>
      <c r="C2057" s="156"/>
      <c r="D2057" s="157"/>
      <c r="E2057" s="158"/>
      <c r="F2057" s="159"/>
    </row>
    <row r="2058" spans="2:6" ht="16.05" customHeight="1" x14ac:dyDescent="0.3">
      <c r="B2058" s="155"/>
      <c r="C2058" s="156"/>
      <c r="D2058" s="157"/>
      <c r="E2058" s="158"/>
      <c r="F2058" s="159"/>
    </row>
    <row r="2059" spans="2:6" ht="16.05" customHeight="1" x14ac:dyDescent="0.3">
      <c r="B2059" s="155"/>
      <c r="C2059" s="156"/>
      <c r="D2059" s="157"/>
      <c r="E2059" s="158"/>
      <c r="F2059" s="159"/>
    </row>
    <row r="2060" spans="2:6" ht="16.05" customHeight="1" x14ac:dyDescent="0.3">
      <c r="B2060" s="155"/>
      <c r="C2060" s="156"/>
      <c r="D2060" s="157"/>
      <c r="E2060" s="158"/>
      <c r="F2060" s="159"/>
    </row>
    <row r="2061" spans="2:6" ht="16.05" customHeight="1" x14ac:dyDescent="0.3">
      <c r="B2061" s="155"/>
      <c r="C2061" s="156"/>
      <c r="D2061" s="157"/>
      <c r="E2061" s="158"/>
      <c r="F2061" s="159"/>
    </row>
    <row r="2062" spans="2:6" ht="16.05" customHeight="1" x14ac:dyDescent="0.3">
      <c r="B2062" s="155"/>
      <c r="C2062" s="156"/>
      <c r="D2062" s="157"/>
      <c r="E2062" s="158"/>
      <c r="F2062" s="159"/>
    </row>
    <row r="2063" spans="2:6" ht="16.05" customHeight="1" x14ac:dyDescent="0.3">
      <c r="B2063" s="155"/>
      <c r="C2063" s="156"/>
      <c r="D2063" s="157"/>
      <c r="E2063" s="158"/>
      <c r="F2063" s="159"/>
    </row>
    <row r="2064" spans="2:6" ht="16.05" customHeight="1" x14ac:dyDescent="0.3">
      <c r="B2064" s="155"/>
      <c r="C2064" s="156"/>
      <c r="D2064" s="157"/>
      <c r="E2064" s="158"/>
      <c r="F2064" s="159"/>
    </row>
    <row r="2065" spans="2:6" ht="16.05" customHeight="1" x14ac:dyDescent="0.3">
      <c r="B2065" s="155"/>
      <c r="C2065" s="156"/>
      <c r="D2065" s="157"/>
      <c r="E2065" s="158"/>
      <c r="F2065" s="159"/>
    </row>
    <row r="2066" spans="2:6" ht="16.05" customHeight="1" x14ac:dyDescent="0.3">
      <c r="B2066" s="155"/>
      <c r="C2066" s="156"/>
      <c r="D2066" s="157"/>
      <c r="E2066" s="158"/>
      <c r="F2066" s="159"/>
    </row>
    <row r="2067" spans="2:6" ht="16.05" customHeight="1" x14ac:dyDescent="0.3">
      <c r="B2067" s="155"/>
      <c r="C2067" s="156"/>
      <c r="D2067" s="157"/>
      <c r="E2067" s="158"/>
      <c r="F2067" s="159"/>
    </row>
    <row r="2068" spans="2:6" ht="16.05" customHeight="1" x14ac:dyDescent="0.3">
      <c r="B2068" s="155"/>
      <c r="C2068" s="156"/>
      <c r="D2068" s="157"/>
      <c r="E2068" s="158"/>
      <c r="F2068" s="159"/>
    </row>
    <row r="2069" spans="2:6" ht="16.05" customHeight="1" x14ac:dyDescent="0.3">
      <c r="B2069" s="155"/>
      <c r="C2069" s="156"/>
      <c r="D2069" s="157"/>
      <c r="E2069" s="158"/>
      <c r="F2069" s="159"/>
    </row>
    <row r="2070" spans="2:6" ht="16.05" customHeight="1" x14ac:dyDescent="0.3">
      <c r="B2070" s="155"/>
      <c r="C2070" s="156"/>
      <c r="D2070" s="157"/>
      <c r="E2070" s="158"/>
      <c r="F2070" s="159"/>
    </row>
    <row r="2071" spans="2:6" ht="16.05" customHeight="1" x14ac:dyDescent="0.3">
      <c r="B2071" s="155"/>
      <c r="C2071" s="156"/>
      <c r="D2071" s="157"/>
      <c r="E2071" s="158"/>
      <c r="F2071" s="159"/>
    </row>
    <row r="2072" spans="2:6" ht="16.05" customHeight="1" x14ac:dyDescent="0.3">
      <c r="B2072" s="155"/>
      <c r="C2072" s="156"/>
      <c r="D2072" s="157"/>
      <c r="E2072" s="158"/>
      <c r="F2072" s="159"/>
    </row>
    <row r="2073" spans="2:6" ht="16.05" customHeight="1" x14ac:dyDescent="0.3">
      <c r="B2073" s="155"/>
      <c r="C2073" s="156"/>
      <c r="D2073" s="157"/>
      <c r="E2073" s="158"/>
      <c r="F2073" s="159"/>
    </row>
    <row r="2074" spans="2:6" ht="16.05" customHeight="1" x14ac:dyDescent="0.3">
      <c r="B2074" s="155"/>
      <c r="C2074" s="156"/>
      <c r="D2074" s="157"/>
      <c r="E2074" s="158"/>
      <c r="F2074" s="159"/>
    </row>
    <row r="2075" spans="2:6" ht="16.05" customHeight="1" x14ac:dyDescent="0.3">
      <c r="B2075" s="155"/>
      <c r="C2075" s="156"/>
      <c r="D2075" s="157"/>
      <c r="E2075" s="158"/>
      <c r="F2075" s="159"/>
    </row>
    <row r="2076" spans="2:6" ht="16.05" customHeight="1" x14ac:dyDescent="0.3">
      <c r="B2076" s="155"/>
      <c r="C2076" s="156"/>
      <c r="D2076" s="157"/>
      <c r="E2076" s="158"/>
      <c r="F2076" s="159"/>
    </row>
    <row r="2077" spans="2:6" ht="16.05" customHeight="1" x14ac:dyDescent="0.3">
      <c r="B2077" s="155"/>
      <c r="C2077" s="156"/>
      <c r="D2077" s="157"/>
      <c r="E2077" s="158"/>
      <c r="F2077" s="159"/>
    </row>
    <row r="2078" spans="2:6" ht="16.05" customHeight="1" x14ac:dyDescent="0.3">
      <c r="B2078" s="155"/>
      <c r="C2078" s="156"/>
      <c r="D2078" s="157"/>
      <c r="E2078" s="158"/>
      <c r="F2078" s="159"/>
    </row>
    <row r="2079" spans="2:6" ht="16.05" customHeight="1" x14ac:dyDescent="0.3">
      <c r="B2079" s="155"/>
      <c r="C2079" s="156"/>
      <c r="D2079" s="157"/>
      <c r="E2079" s="158"/>
      <c r="F2079" s="159"/>
    </row>
    <row r="2080" spans="2:6" ht="16.05" customHeight="1" x14ac:dyDescent="0.3">
      <c r="B2080" s="155"/>
      <c r="C2080" s="156"/>
      <c r="D2080" s="157"/>
      <c r="E2080" s="158"/>
      <c r="F2080" s="159"/>
    </row>
    <row r="2081" spans="2:6" ht="16.05" customHeight="1" x14ac:dyDescent="0.3">
      <c r="B2081" s="155"/>
      <c r="C2081" s="156"/>
      <c r="D2081" s="157"/>
      <c r="E2081" s="158"/>
      <c r="F2081" s="159"/>
    </row>
    <row r="2082" spans="2:6" ht="16.05" customHeight="1" x14ac:dyDescent="0.3">
      <c r="B2082" s="155"/>
      <c r="C2082" s="156"/>
      <c r="D2082" s="157"/>
      <c r="E2082" s="158"/>
      <c r="F2082" s="159"/>
    </row>
    <row r="2083" spans="2:6" ht="16.05" customHeight="1" x14ac:dyDescent="0.3">
      <c r="B2083" s="155"/>
      <c r="C2083" s="156"/>
      <c r="D2083" s="157"/>
      <c r="E2083" s="158"/>
      <c r="F2083" s="159"/>
    </row>
    <row r="2084" spans="2:6" ht="16.05" customHeight="1" x14ac:dyDescent="0.3">
      <c r="B2084" s="155"/>
      <c r="C2084" s="156"/>
      <c r="D2084" s="157"/>
      <c r="E2084" s="158"/>
      <c r="F2084" s="159"/>
    </row>
    <row r="2085" spans="2:6" ht="16.05" customHeight="1" x14ac:dyDescent="0.3">
      <c r="B2085" s="155"/>
      <c r="C2085" s="156"/>
      <c r="D2085" s="157"/>
      <c r="E2085" s="158"/>
      <c r="F2085" s="159"/>
    </row>
    <row r="2086" spans="2:6" ht="16.05" customHeight="1" x14ac:dyDescent="0.3">
      <c r="B2086" s="155"/>
      <c r="C2086" s="156"/>
      <c r="D2086" s="157"/>
      <c r="E2086" s="158"/>
      <c r="F2086" s="159"/>
    </row>
    <row r="2087" spans="2:6" ht="16.05" customHeight="1" x14ac:dyDescent="0.3">
      <c r="B2087" s="155"/>
      <c r="C2087" s="156"/>
      <c r="D2087" s="157"/>
      <c r="E2087" s="158"/>
      <c r="F2087" s="159"/>
    </row>
    <row r="2088" spans="2:6" ht="16.05" customHeight="1" x14ac:dyDescent="0.3">
      <c r="B2088" s="155"/>
      <c r="C2088" s="156"/>
      <c r="D2088" s="157"/>
      <c r="E2088" s="158"/>
      <c r="F2088" s="159"/>
    </row>
    <row r="2089" spans="2:6" ht="16.05" customHeight="1" x14ac:dyDescent="0.3">
      <c r="B2089" s="155"/>
      <c r="C2089" s="156"/>
      <c r="D2089" s="157"/>
      <c r="E2089" s="158"/>
      <c r="F2089" s="159"/>
    </row>
    <row r="2090" spans="2:6" ht="16.05" customHeight="1" x14ac:dyDescent="0.3">
      <c r="B2090" s="155"/>
      <c r="C2090" s="156"/>
      <c r="D2090" s="157"/>
      <c r="E2090" s="158"/>
      <c r="F2090" s="159"/>
    </row>
    <row r="2091" spans="2:6" ht="16.05" customHeight="1" x14ac:dyDescent="0.3">
      <c r="B2091" s="155"/>
      <c r="C2091" s="156"/>
      <c r="D2091" s="157"/>
      <c r="E2091" s="158"/>
      <c r="F2091" s="159"/>
    </row>
    <row r="2092" spans="2:6" ht="16.05" customHeight="1" x14ac:dyDescent="0.3">
      <c r="B2092" s="155"/>
      <c r="C2092" s="156"/>
      <c r="D2092" s="157"/>
      <c r="E2092" s="158"/>
      <c r="F2092" s="159"/>
    </row>
    <row r="2093" spans="2:6" ht="16.05" customHeight="1" x14ac:dyDescent="0.3">
      <c r="B2093" s="155"/>
      <c r="C2093" s="156"/>
      <c r="D2093" s="157"/>
      <c r="E2093" s="158"/>
      <c r="F2093" s="159"/>
    </row>
    <row r="2094" spans="2:6" ht="16.05" customHeight="1" x14ac:dyDescent="0.3">
      <c r="B2094" s="155"/>
      <c r="C2094" s="156"/>
      <c r="D2094" s="157"/>
      <c r="E2094" s="158"/>
      <c r="F2094" s="159"/>
    </row>
    <row r="2095" spans="2:6" ht="16.05" customHeight="1" x14ac:dyDescent="0.3">
      <c r="B2095" s="155"/>
      <c r="C2095" s="156"/>
      <c r="D2095" s="157"/>
      <c r="E2095" s="158"/>
      <c r="F2095" s="159"/>
    </row>
    <row r="2096" spans="2:6" ht="16.05" customHeight="1" x14ac:dyDescent="0.3">
      <c r="B2096" s="155"/>
      <c r="C2096" s="156"/>
      <c r="D2096" s="157"/>
      <c r="E2096" s="158"/>
      <c r="F2096" s="159"/>
    </row>
    <row r="2097" spans="2:6" ht="16.05" customHeight="1" x14ac:dyDescent="0.3">
      <c r="B2097" s="155"/>
      <c r="C2097" s="156"/>
      <c r="D2097" s="157"/>
      <c r="E2097" s="158"/>
      <c r="F2097" s="159"/>
    </row>
    <row r="2098" spans="2:6" ht="16.05" customHeight="1" x14ac:dyDescent="0.3">
      <c r="B2098" s="155"/>
      <c r="C2098" s="156"/>
      <c r="D2098" s="157"/>
      <c r="E2098" s="158"/>
      <c r="F2098" s="159"/>
    </row>
    <row r="2099" spans="2:6" ht="16.05" customHeight="1" x14ac:dyDescent="0.3">
      <c r="B2099" s="155"/>
      <c r="C2099" s="156"/>
      <c r="D2099" s="157"/>
      <c r="E2099" s="158"/>
      <c r="F2099" s="159"/>
    </row>
    <row r="2100" spans="2:6" ht="16.05" customHeight="1" x14ac:dyDescent="0.3">
      <c r="B2100" s="155"/>
      <c r="C2100" s="156"/>
      <c r="D2100" s="157"/>
      <c r="E2100" s="158"/>
      <c r="F2100" s="159"/>
    </row>
    <row r="2101" spans="2:6" ht="16.05" customHeight="1" x14ac:dyDescent="0.3">
      <c r="B2101" s="155"/>
      <c r="C2101" s="156"/>
      <c r="D2101" s="157"/>
      <c r="E2101" s="158"/>
      <c r="F2101" s="159"/>
    </row>
    <row r="2102" spans="2:6" ht="16.05" customHeight="1" x14ac:dyDescent="0.3">
      <c r="B2102" s="155"/>
      <c r="C2102" s="156"/>
      <c r="D2102" s="157"/>
      <c r="E2102" s="158"/>
      <c r="F2102" s="159"/>
    </row>
    <row r="2103" spans="2:6" ht="16.05" customHeight="1" x14ac:dyDescent="0.3">
      <c r="B2103" s="155"/>
      <c r="C2103" s="156"/>
      <c r="D2103" s="157"/>
      <c r="E2103" s="158"/>
      <c r="F2103" s="159"/>
    </row>
    <row r="2104" spans="2:6" ht="16.05" customHeight="1" x14ac:dyDescent="0.3">
      <c r="B2104" s="155"/>
      <c r="C2104" s="156"/>
      <c r="D2104" s="157"/>
      <c r="E2104" s="158"/>
      <c r="F2104" s="159"/>
    </row>
    <row r="2105" spans="2:6" ht="16.05" customHeight="1" x14ac:dyDescent="0.3">
      <c r="B2105" s="155"/>
      <c r="C2105" s="156"/>
      <c r="D2105" s="157"/>
      <c r="E2105" s="158"/>
      <c r="F2105" s="159"/>
    </row>
    <row r="2106" spans="2:6" ht="16.05" customHeight="1" x14ac:dyDescent="0.3">
      <c r="B2106" s="155"/>
      <c r="C2106" s="156"/>
      <c r="D2106" s="157"/>
      <c r="E2106" s="158"/>
      <c r="F2106" s="159"/>
    </row>
    <row r="2107" spans="2:6" ht="16.05" customHeight="1" x14ac:dyDescent="0.3">
      <c r="B2107" s="155"/>
      <c r="C2107" s="156"/>
      <c r="D2107" s="157"/>
      <c r="E2107" s="158"/>
      <c r="F2107" s="159"/>
    </row>
    <row r="2108" spans="2:6" ht="16.05" customHeight="1" x14ac:dyDescent="0.3">
      <c r="B2108" s="155"/>
      <c r="C2108" s="156"/>
      <c r="D2108" s="157"/>
      <c r="E2108" s="158"/>
      <c r="F2108" s="159"/>
    </row>
    <row r="2109" spans="2:6" ht="16.05" customHeight="1" x14ac:dyDescent="0.3">
      <c r="B2109" s="155"/>
      <c r="C2109" s="156"/>
      <c r="D2109" s="157"/>
      <c r="E2109" s="158"/>
      <c r="F2109" s="159"/>
    </row>
    <row r="2110" spans="2:6" ht="16.05" customHeight="1" x14ac:dyDescent="0.3">
      <c r="B2110" s="155"/>
      <c r="C2110" s="156"/>
      <c r="D2110" s="157"/>
      <c r="E2110" s="158"/>
      <c r="F2110" s="159"/>
    </row>
    <row r="2111" spans="2:6" ht="16.05" customHeight="1" x14ac:dyDescent="0.3">
      <c r="B2111" s="155"/>
      <c r="C2111" s="156"/>
      <c r="D2111" s="157"/>
      <c r="E2111" s="158"/>
      <c r="F2111" s="159"/>
    </row>
    <row r="2112" spans="2:6" ht="16.05" customHeight="1" x14ac:dyDescent="0.3">
      <c r="B2112" s="155"/>
      <c r="C2112" s="156"/>
      <c r="D2112" s="157"/>
      <c r="E2112" s="158"/>
      <c r="F2112" s="159"/>
    </row>
    <row r="2113" spans="2:6" ht="16.05" customHeight="1" x14ac:dyDescent="0.3">
      <c r="B2113" s="155"/>
      <c r="C2113" s="156"/>
      <c r="D2113" s="157"/>
      <c r="E2113" s="158"/>
      <c r="F2113" s="159"/>
    </row>
    <row r="2114" spans="2:6" ht="16.05" customHeight="1" x14ac:dyDescent="0.3">
      <c r="B2114" s="155"/>
      <c r="C2114" s="156"/>
      <c r="D2114" s="157"/>
      <c r="E2114" s="158"/>
      <c r="F2114" s="159"/>
    </row>
    <row r="2115" spans="2:6" ht="16.05" customHeight="1" x14ac:dyDescent="0.3">
      <c r="B2115" s="155"/>
      <c r="C2115" s="156"/>
      <c r="D2115" s="157"/>
      <c r="E2115" s="158"/>
      <c r="F2115" s="159"/>
    </row>
    <row r="2116" spans="2:6" ht="16.05" customHeight="1" x14ac:dyDescent="0.3">
      <c r="B2116" s="155"/>
      <c r="C2116" s="156"/>
      <c r="D2116" s="157"/>
      <c r="E2116" s="158"/>
      <c r="F2116" s="159"/>
    </row>
    <row r="2117" spans="2:6" ht="16.05" customHeight="1" x14ac:dyDescent="0.3">
      <c r="B2117" s="155"/>
      <c r="C2117" s="156"/>
      <c r="D2117" s="157"/>
      <c r="E2117" s="158"/>
      <c r="F2117" s="159"/>
    </row>
    <row r="2118" spans="2:6" ht="16.05" customHeight="1" x14ac:dyDescent="0.3">
      <c r="B2118" s="155"/>
      <c r="C2118" s="156"/>
      <c r="D2118" s="157"/>
      <c r="E2118" s="158"/>
      <c r="F2118" s="159"/>
    </row>
    <row r="2119" spans="2:6" ht="16.05" customHeight="1" x14ac:dyDescent="0.3">
      <c r="B2119" s="155"/>
      <c r="C2119" s="156"/>
      <c r="D2119" s="157"/>
      <c r="E2119" s="158"/>
      <c r="F2119" s="159"/>
    </row>
    <row r="2120" spans="2:6" ht="16.05" customHeight="1" x14ac:dyDescent="0.3">
      <c r="B2120" s="155"/>
      <c r="C2120" s="156"/>
      <c r="D2120" s="157"/>
      <c r="E2120" s="158"/>
      <c r="F2120" s="159"/>
    </row>
    <row r="2121" spans="2:6" ht="16.05" customHeight="1" x14ac:dyDescent="0.3">
      <c r="B2121" s="155"/>
      <c r="C2121" s="156"/>
      <c r="D2121" s="157"/>
      <c r="E2121" s="158"/>
      <c r="F2121" s="159"/>
    </row>
    <row r="2122" spans="2:6" ht="16.05" customHeight="1" x14ac:dyDescent="0.3">
      <c r="B2122" s="155"/>
      <c r="C2122" s="156"/>
      <c r="D2122" s="157"/>
      <c r="E2122" s="158"/>
      <c r="F2122" s="159"/>
    </row>
    <row r="2123" spans="2:6" ht="16.05" customHeight="1" x14ac:dyDescent="0.3">
      <c r="B2123" s="155"/>
      <c r="C2123" s="156"/>
      <c r="D2123" s="157"/>
      <c r="E2123" s="158"/>
      <c r="F2123" s="159"/>
    </row>
    <row r="2124" spans="2:6" ht="16.05" customHeight="1" x14ac:dyDescent="0.3">
      <c r="B2124" s="155"/>
      <c r="C2124" s="156"/>
      <c r="D2124" s="157"/>
      <c r="E2124" s="158"/>
      <c r="F2124" s="159"/>
    </row>
    <row r="2125" spans="2:6" ht="16.05" customHeight="1" x14ac:dyDescent="0.3">
      <c r="B2125" s="155"/>
      <c r="C2125" s="156"/>
      <c r="D2125" s="157"/>
      <c r="E2125" s="158"/>
      <c r="F2125" s="159"/>
    </row>
    <row r="2126" spans="2:6" ht="16.05" customHeight="1" x14ac:dyDescent="0.3">
      <c r="B2126" s="155"/>
      <c r="C2126" s="156"/>
      <c r="D2126" s="157"/>
      <c r="E2126" s="158"/>
      <c r="F2126" s="159"/>
    </row>
    <row r="2127" spans="2:6" ht="16.05" customHeight="1" x14ac:dyDescent="0.3">
      <c r="B2127" s="155"/>
      <c r="C2127" s="156"/>
      <c r="D2127" s="157"/>
      <c r="E2127" s="158"/>
      <c r="F2127" s="159"/>
    </row>
    <row r="2128" spans="2:6" ht="16.05" customHeight="1" x14ac:dyDescent="0.3">
      <c r="B2128" s="155"/>
      <c r="C2128" s="156"/>
      <c r="D2128" s="157"/>
      <c r="E2128" s="158"/>
      <c r="F2128" s="159"/>
    </row>
    <row r="2129" spans="2:6" ht="16.05" customHeight="1" x14ac:dyDescent="0.3">
      <c r="B2129" s="155"/>
      <c r="C2129" s="156"/>
      <c r="D2129" s="157"/>
      <c r="E2129" s="158"/>
      <c r="F2129" s="159"/>
    </row>
    <row r="2130" spans="2:6" ht="16.05" customHeight="1" x14ac:dyDescent="0.3">
      <c r="B2130" s="155"/>
      <c r="C2130" s="156"/>
      <c r="D2130" s="157"/>
      <c r="E2130" s="158"/>
      <c r="F2130" s="159"/>
    </row>
    <row r="2131" spans="2:6" ht="16.05" customHeight="1" x14ac:dyDescent="0.3">
      <c r="B2131" s="155"/>
      <c r="C2131" s="156"/>
      <c r="D2131" s="157"/>
      <c r="E2131" s="158"/>
      <c r="F2131" s="159"/>
    </row>
    <row r="2132" spans="2:6" ht="16.05" customHeight="1" x14ac:dyDescent="0.3">
      <c r="B2132" s="155"/>
      <c r="C2132" s="156"/>
      <c r="D2132" s="157"/>
      <c r="E2132" s="158"/>
      <c r="F2132" s="159"/>
    </row>
    <row r="2133" spans="2:6" ht="16.05" customHeight="1" x14ac:dyDescent="0.3">
      <c r="B2133" s="155"/>
      <c r="C2133" s="156"/>
      <c r="D2133" s="157"/>
      <c r="E2133" s="158"/>
      <c r="F2133" s="159"/>
    </row>
    <row r="2134" spans="2:6" ht="16.05" customHeight="1" x14ac:dyDescent="0.3">
      <c r="B2134" s="155"/>
      <c r="C2134" s="156"/>
      <c r="D2134" s="157"/>
      <c r="E2134" s="158"/>
      <c r="F2134" s="159"/>
    </row>
    <row r="2135" spans="2:6" ht="16.05" customHeight="1" x14ac:dyDescent="0.3">
      <c r="B2135" s="155"/>
      <c r="C2135" s="156"/>
      <c r="D2135" s="157"/>
      <c r="E2135" s="158"/>
      <c r="F2135" s="159"/>
    </row>
    <row r="2136" spans="2:6" ht="16.05" customHeight="1" x14ac:dyDescent="0.3">
      <c r="B2136" s="155"/>
      <c r="C2136" s="156"/>
      <c r="D2136" s="157"/>
      <c r="E2136" s="158"/>
      <c r="F2136" s="159"/>
    </row>
    <row r="2137" spans="2:6" ht="16.05" customHeight="1" x14ac:dyDescent="0.3">
      <c r="B2137" s="155"/>
      <c r="C2137" s="156"/>
      <c r="D2137" s="157"/>
      <c r="E2137" s="158"/>
      <c r="F2137" s="159"/>
    </row>
    <row r="2138" spans="2:6" ht="16.05" customHeight="1" x14ac:dyDescent="0.3">
      <c r="B2138" s="155"/>
      <c r="C2138" s="156"/>
      <c r="D2138" s="157"/>
      <c r="E2138" s="158"/>
      <c r="F2138" s="159"/>
    </row>
    <row r="2139" spans="2:6" ht="16.05" customHeight="1" x14ac:dyDescent="0.3">
      <c r="B2139" s="155"/>
      <c r="C2139" s="156"/>
      <c r="D2139" s="157"/>
      <c r="E2139" s="158"/>
      <c r="F2139" s="159"/>
    </row>
    <row r="2140" spans="2:6" ht="16.05" customHeight="1" x14ac:dyDescent="0.3">
      <c r="B2140" s="155"/>
      <c r="C2140" s="156"/>
      <c r="D2140" s="157"/>
      <c r="E2140" s="158"/>
      <c r="F2140" s="159"/>
    </row>
    <row r="2141" spans="2:6" ht="16.05" customHeight="1" x14ac:dyDescent="0.3">
      <c r="B2141" s="155"/>
      <c r="C2141" s="156"/>
      <c r="D2141" s="157"/>
      <c r="E2141" s="158"/>
      <c r="F2141" s="159"/>
    </row>
    <row r="2142" spans="2:6" ht="16.05" customHeight="1" x14ac:dyDescent="0.3">
      <c r="B2142" s="155"/>
      <c r="C2142" s="156"/>
      <c r="D2142" s="157"/>
      <c r="E2142" s="158"/>
      <c r="F2142" s="159"/>
    </row>
    <row r="2143" spans="2:6" ht="16.05" customHeight="1" x14ac:dyDescent="0.3">
      <c r="B2143" s="155"/>
      <c r="C2143" s="156"/>
      <c r="D2143" s="157"/>
      <c r="E2143" s="158"/>
      <c r="F2143" s="159"/>
    </row>
    <row r="2144" spans="2:6" ht="16.05" customHeight="1" x14ac:dyDescent="0.3">
      <c r="B2144" s="155"/>
      <c r="C2144" s="156"/>
      <c r="D2144" s="157"/>
      <c r="E2144" s="158"/>
      <c r="F2144" s="159"/>
    </row>
    <row r="2145" spans="2:6" ht="16.05" customHeight="1" x14ac:dyDescent="0.3">
      <c r="B2145" s="155"/>
      <c r="C2145" s="156"/>
      <c r="D2145" s="157"/>
      <c r="E2145" s="158"/>
      <c r="F2145" s="159"/>
    </row>
    <row r="2146" spans="2:6" ht="16.05" customHeight="1" x14ac:dyDescent="0.3">
      <c r="B2146" s="155"/>
      <c r="C2146" s="156"/>
      <c r="D2146" s="157"/>
      <c r="E2146" s="158"/>
      <c r="F2146" s="159"/>
    </row>
    <row r="2147" spans="2:6" ht="16.05" customHeight="1" x14ac:dyDescent="0.3">
      <c r="B2147" s="155"/>
      <c r="C2147" s="156"/>
      <c r="D2147" s="157"/>
      <c r="E2147" s="158"/>
      <c r="F2147" s="159"/>
    </row>
    <row r="2148" spans="2:6" ht="16.05" customHeight="1" x14ac:dyDescent="0.3">
      <c r="B2148" s="155"/>
      <c r="C2148" s="156"/>
      <c r="D2148" s="157"/>
      <c r="E2148" s="158"/>
      <c r="F2148" s="159"/>
    </row>
    <row r="2149" spans="2:6" ht="16.05" customHeight="1" x14ac:dyDescent="0.3">
      <c r="B2149" s="155"/>
      <c r="C2149" s="156"/>
      <c r="D2149" s="157"/>
      <c r="E2149" s="158"/>
      <c r="F2149" s="159"/>
    </row>
    <row r="2150" spans="2:6" ht="16.05" customHeight="1" x14ac:dyDescent="0.3">
      <c r="B2150" s="155"/>
      <c r="C2150" s="156"/>
      <c r="D2150" s="157"/>
      <c r="E2150" s="158"/>
      <c r="F2150" s="159"/>
    </row>
    <row r="2151" spans="2:6" ht="16.05" customHeight="1" x14ac:dyDescent="0.3">
      <c r="B2151" s="155"/>
      <c r="C2151" s="156"/>
      <c r="D2151" s="157"/>
      <c r="E2151" s="158"/>
      <c r="F2151" s="159"/>
    </row>
    <row r="2152" spans="2:6" ht="16.05" customHeight="1" x14ac:dyDescent="0.3">
      <c r="B2152" s="155"/>
      <c r="C2152" s="156"/>
      <c r="D2152" s="157"/>
      <c r="E2152" s="158"/>
      <c r="F2152" s="159"/>
    </row>
    <row r="2153" spans="2:6" ht="16.05" customHeight="1" x14ac:dyDescent="0.3">
      <c r="B2153" s="155"/>
      <c r="C2153" s="156"/>
      <c r="D2153" s="157"/>
      <c r="E2153" s="158"/>
      <c r="F2153" s="159"/>
    </row>
    <row r="2154" spans="2:6" ht="16.05" customHeight="1" x14ac:dyDescent="0.3">
      <c r="B2154" s="155"/>
      <c r="C2154" s="156"/>
      <c r="D2154" s="157"/>
      <c r="E2154" s="158"/>
      <c r="F2154" s="159"/>
    </row>
    <row r="2155" spans="2:6" ht="16.05" customHeight="1" x14ac:dyDescent="0.3">
      <c r="B2155" s="155"/>
      <c r="C2155" s="156"/>
      <c r="D2155" s="157"/>
      <c r="E2155" s="158"/>
      <c r="F2155" s="159"/>
    </row>
    <row r="2156" spans="2:6" ht="16.05" customHeight="1" x14ac:dyDescent="0.3">
      <c r="B2156" s="155"/>
      <c r="C2156" s="156"/>
      <c r="D2156" s="157"/>
      <c r="E2156" s="158"/>
      <c r="F2156" s="159"/>
    </row>
    <row r="2157" spans="2:6" ht="16.05" customHeight="1" x14ac:dyDescent="0.3">
      <c r="B2157" s="155"/>
      <c r="C2157" s="156"/>
      <c r="D2157" s="157"/>
      <c r="E2157" s="158"/>
      <c r="F2157" s="159"/>
    </row>
    <row r="2158" spans="2:6" ht="16.05" customHeight="1" x14ac:dyDescent="0.3">
      <c r="B2158" s="155"/>
      <c r="C2158" s="156"/>
      <c r="D2158" s="157"/>
      <c r="E2158" s="158"/>
      <c r="F2158" s="159"/>
    </row>
    <row r="2159" spans="2:6" ht="16.05" customHeight="1" x14ac:dyDescent="0.3">
      <c r="B2159" s="155"/>
      <c r="C2159" s="156"/>
      <c r="D2159" s="157"/>
      <c r="E2159" s="158"/>
      <c r="F2159" s="159"/>
    </row>
    <row r="2160" spans="2:6" ht="16.05" customHeight="1" x14ac:dyDescent="0.3">
      <c r="B2160" s="155"/>
      <c r="C2160" s="156"/>
      <c r="D2160" s="157"/>
      <c r="E2160" s="158"/>
      <c r="F2160" s="159"/>
    </row>
    <row r="2161" spans="2:6" ht="16.05" customHeight="1" x14ac:dyDescent="0.3">
      <c r="B2161" s="155"/>
      <c r="C2161" s="156"/>
      <c r="D2161" s="157"/>
      <c r="E2161" s="158"/>
      <c r="F2161" s="159"/>
    </row>
    <row r="2162" spans="2:6" ht="16.05" customHeight="1" x14ac:dyDescent="0.3">
      <c r="B2162" s="155"/>
      <c r="C2162" s="156"/>
      <c r="D2162" s="157"/>
      <c r="E2162" s="158"/>
      <c r="F2162" s="159"/>
    </row>
    <row r="2163" spans="2:6" ht="16.05" customHeight="1" x14ac:dyDescent="0.3">
      <c r="B2163" s="155"/>
      <c r="C2163" s="156"/>
      <c r="D2163" s="157"/>
      <c r="E2163" s="158"/>
      <c r="F2163" s="159"/>
    </row>
    <row r="2164" spans="2:6" ht="16.05" customHeight="1" x14ac:dyDescent="0.3">
      <c r="B2164" s="155"/>
      <c r="C2164" s="156"/>
      <c r="D2164" s="157"/>
      <c r="E2164" s="158"/>
      <c r="F2164" s="159"/>
    </row>
    <row r="2165" spans="2:6" ht="16.05" customHeight="1" x14ac:dyDescent="0.3">
      <c r="B2165" s="155"/>
      <c r="C2165" s="156"/>
      <c r="D2165" s="157"/>
      <c r="E2165" s="158"/>
      <c r="F2165" s="159"/>
    </row>
    <row r="2166" spans="2:6" ht="16.05" customHeight="1" x14ac:dyDescent="0.3">
      <c r="B2166" s="155"/>
      <c r="C2166" s="156"/>
      <c r="D2166" s="157"/>
      <c r="E2166" s="158"/>
      <c r="F2166" s="159"/>
    </row>
    <row r="2167" spans="2:6" ht="16.05" customHeight="1" x14ac:dyDescent="0.3">
      <c r="B2167" s="155"/>
      <c r="C2167" s="156"/>
      <c r="D2167" s="157"/>
      <c r="E2167" s="158"/>
      <c r="F2167" s="159"/>
    </row>
    <row r="2168" spans="2:6" ht="16.05" customHeight="1" x14ac:dyDescent="0.3">
      <c r="B2168" s="155"/>
      <c r="C2168" s="156"/>
      <c r="D2168" s="157"/>
      <c r="E2168" s="158"/>
      <c r="F2168" s="159"/>
    </row>
    <row r="2169" spans="2:6" ht="16.05" customHeight="1" x14ac:dyDescent="0.3">
      <c r="B2169" s="155"/>
      <c r="C2169" s="156"/>
      <c r="D2169" s="157"/>
      <c r="E2169" s="158"/>
      <c r="F2169" s="159"/>
    </row>
    <row r="2170" spans="2:6" ht="16.05" customHeight="1" x14ac:dyDescent="0.3">
      <c r="B2170" s="155"/>
      <c r="C2170" s="156"/>
      <c r="D2170" s="157"/>
      <c r="E2170" s="158"/>
      <c r="F2170" s="159"/>
    </row>
    <row r="2171" spans="2:6" ht="16.05" customHeight="1" x14ac:dyDescent="0.3">
      <c r="B2171" s="155"/>
      <c r="C2171" s="156"/>
      <c r="D2171" s="157"/>
      <c r="E2171" s="158"/>
      <c r="F2171" s="159"/>
    </row>
    <row r="2172" spans="2:6" ht="16.05" customHeight="1" x14ac:dyDescent="0.3">
      <c r="B2172" s="155"/>
      <c r="C2172" s="156"/>
      <c r="D2172" s="157"/>
      <c r="E2172" s="158"/>
      <c r="F2172" s="159"/>
    </row>
    <row r="2173" spans="2:6" ht="16.05" customHeight="1" x14ac:dyDescent="0.3">
      <c r="B2173" s="155"/>
      <c r="C2173" s="156"/>
      <c r="D2173" s="157"/>
      <c r="E2173" s="158"/>
      <c r="F2173" s="159"/>
    </row>
    <row r="2174" spans="2:6" ht="16.05" customHeight="1" x14ac:dyDescent="0.3">
      <c r="B2174" s="155"/>
      <c r="C2174" s="156"/>
      <c r="D2174" s="157"/>
      <c r="E2174" s="158"/>
      <c r="F2174" s="159"/>
    </row>
    <row r="2175" spans="2:6" ht="16.05" customHeight="1" x14ac:dyDescent="0.3">
      <c r="B2175" s="155"/>
      <c r="C2175" s="156"/>
      <c r="D2175" s="157"/>
      <c r="E2175" s="158"/>
      <c r="F2175" s="159"/>
    </row>
    <row r="2176" spans="2:6" ht="16.05" customHeight="1" x14ac:dyDescent="0.3">
      <c r="B2176" s="155"/>
      <c r="C2176" s="156"/>
      <c r="D2176" s="157"/>
      <c r="E2176" s="158"/>
      <c r="F2176" s="159"/>
    </row>
    <row r="2177" spans="2:6" ht="16.05" customHeight="1" x14ac:dyDescent="0.3">
      <c r="B2177" s="155"/>
      <c r="C2177" s="156"/>
      <c r="D2177" s="157"/>
      <c r="E2177" s="158"/>
      <c r="F2177" s="159"/>
    </row>
    <row r="2178" spans="2:6" ht="16.05" customHeight="1" x14ac:dyDescent="0.3">
      <c r="B2178" s="155"/>
      <c r="C2178" s="156"/>
      <c r="D2178" s="157"/>
      <c r="E2178" s="158"/>
      <c r="F2178" s="159"/>
    </row>
    <row r="2179" spans="2:6" ht="16.05" customHeight="1" x14ac:dyDescent="0.3">
      <c r="B2179" s="155"/>
      <c r="C2179" s="156"/>
      <c r="D2179" s="157"/>
      <c r="E2179" s="158"/>
      <c r="F2179" s="159"/>
    </row>
    <row r="2180" spans="2:6" ht="16.05" customHeight="1" x14ac:dyDescent="0.3">
      <c r="B2180" s="155"/>
      <c r="C2180" s="156"/>
      <c r="D2180" s="157"/>
      <c r="E2180" s="158"/>
      <c r="F2180" s="159"/>
    </row>
    <row r="2181" spans="2:6" ht="16.05" customHeight="1" x14ac:dyDescent="0.3">
      <c r="B2181" s="155"/>
      <c r="C2181" s="156"/>
      <c r="D2181" s="157"/>
      <c r="E2181" s="158"/>
      <c r="F2181" s="159"/>
    </row>
    <row r="2182" spans="2:6" ht="16.05" customHeight="1" x14ac:dyDescent="0.3">
      <c r="B2182" s="155"/>
      <c r="C2182" s="156"/>
      <c r="D2182" s="157"/>
      <c r="E2182" s="158"/>
      <c r="F2182" s="159"/>
    </row>
    <row r="2183" spans="2:6" ht="16.05" customHeight="1" x14ac:dyDescent="0.3">
      <c r="B2183" s="155"/>
      <c r="C2183" s="156"/>
      <c r="D2183" s="157"/>
      <c r="E2183" s="158"/>
      <c r="F2183" s="159"/>
    </row>
    <row r="2184" spans="2:6" ht="16.05" customHeight="1" x14ac:dyDescent="0.3">
      <c r="B2184" s="155"/>
      <c r="C2184" s="156"/>
      <c r="D2184" s="157"/>
      <c r="E2184" s="158"/>
      <c r="F2184" s="159"/>
    </row>
    <row r="2185" spans="2:6" ht="16.05" customHeight="1" x14ac:dyDescent="0.3">
      <c r="B2185" s="155"/>
      <c r="C2185" s="156"/>
      <c r="D2185" s="157"/>
      <c r="E2185" s="158"/>
      <c r="F2185" s="159"/>
    </row>
    <row r="2186" spans="2:6" ht="16.05" customHeight="1" x14ac:dyDescent="0.3">
      <c r="B2186" s="155"/>
      <c r="C2186" s="156"/>
      <c r="D2186" s="157"/>
      <c r="E2186" s="158"/>
      <c r="F2186" s="159"/>
    </row>
    <row r="2187" spans="2:6" ht="16.05" customHeight="1" x14ac:dyDescent="0.3">
      <c r="B2187" s="155"/>
      <c r="C2187" s="156"/>
      <c r="D2187" s="157"/>
      <c r="E2187" s="158"/>
      <c r="F2187" s="159"/>
    </row>
    <row r="2188" spans="2:6" ht="16.05" customHeight="1" x14ac:dyDescent="0.3">
      <c r="B2188" s="155"/>
      <c r="C2188" s="156"/>
      <c r="D2188" s="157"/>
      <c r="E2188" s="158"/>
      <c r="F2188" s="159"/>
    </row>
    <row r="2189" spans="2:6" ht="16.05" customHeight="1" x14ac:dyDescent="0.3">
      <c r="B2189" s="155"/>
      <c r="C2189" s="156"/>
      <c r="D2189" s="157"/>
      <c r="E2189" s="158"/>
      <c r="F2189" s="159"/>
    </row>
    <row r="2190" spans="2:6" ht="16.05" customHeight="1" x14ac:dyDescent="0.3">
      <c r="B2190" s="155"/>
      <c r="C2190" s="156"/>
      <c r="D2190" s="157"/>
      <c r="E2190" s="158"/>
      <c r="F2190" s="159"/>
    </row>
    <row r="2191" spans="2:6" ht="16.05" customHeight="1" x14ac:dyDescent="0.3">
      <c r="B2191" s="155"/>
      <c r="C2191" s="156"/>
      <c r="D2191" s="157"/>
      <c r="E2191" s="158"/>
      <c r="F2191" s="159"/>
    </row>
    <row r="2192" spans="2:6" ht="16.05" customHeight="1" x14ac:dyDescent="0.3">
      <c r="B2192" s="155"/>
      <c r="C2192" s="156"/>
      <c r="D2192" s="157"/>
      <c r="E2192" s="158"/>
      <c r="F2192" s="159"/>
    </row>
    <row r="2193" spans="2:6" ht="16.05" customHeight="1" x14ac:dyDescent="0.3">
      <c r="B2193" s="155"/>
      <c r="C2193" s="156"/>
      <c r="D2193" s="157"/>
      <c r="E2193" s="158"/>
      <c r="F2193" s="159"/>
    </row>
    <row r="2194" spans="2:6" ht="16.05" customHeight="1" x14ac:dyDescent="0.3">
      <c r="B2194" s="155"/>
      <c r="C2194" s="156"/>
      <c r="D2194" s="157"/>
      <c r="E2194" s="158"/>
      <c r="F2194" s="159"/>
    </row>
    <row r="2195" spans="2:6" ht="16.05" customHeight="1" x14ac:dyDescent="0.3">
      <c r="B2195" s="155"/>
      <c r="C2195" s="156"/>
      <c r="D2195" s="157"/>
      <c r="E2195" s="158"/>
      <c r="F2195" s="159"/>
    </row>
    <row r="2196" spans="2:6" ht="16.05" customHeight="1" x14ac:dyDescent="0.3">
      <c r="B2196" s="155"/>
      <c r="C2196" s="156"/>
      <c r="D2196" s="157"/>
      <c r="E2196" s="158"/>
      <c r="F2196" s="159"/>
    </row>
    <row r="2197" spans="2:6" ht="16.05" customHeight="1" x14ac:dyDescent="0.3">
      <c r="B2197" s="155"/>
      <c r="C2197" s="156"/>
      <c r="D2197" s="157"/>
      <c r="E2197" s="158"/>
      <c r="F2197" s="159"/>
    </row>
    <row r="2198" spans="2:6" ht="16.05" customHeight="1" x14ac:dyDescent="0.3">
      <c r="B2198" s="155"/>
      <c r="C2198" s="156"/>
      <c r="D2198" s="157"/>
      <c r="E2198" s="158"/>
      <c r="F2198" s="159"/>
    </row>
    <row r="2199" spans="2:6" ht="16.05" customHeight="1" x14ac:dyDescent="0.3">
      <c r="B2199" s="155"/>
      <c r="C2199" s="156"/>
      <c r="D2199" s="157"/>
      <c r="E2199" s="158"/>
      <c r="F2199" s="159"/>
    </row>
    <row r="2200" spans="2:6" ht="16.05" customHeight="1" x14ac:dyDescent="0.3">
      <c r="B2200" s="155"/>
      <c r="C2200" s="156"/>
      <c r="D2200" s="157"/>
      <c r="E2200" s="158"/>
      <c r="F2200" s="159"/>
    </row>
    <row r="2201" spans="2:6" ht="16.05" customHeight="1" x14ac:dyDescent="0.3">
      <c r="B2201" s="155"/>
      <c r="C2201" s="156"/>
      <c r="D2201" s="157"/>
      <c r="E2201" s="158"/>
      <c r="F2201" s="159"/>
    </row>
    <row r="2202" spans="2:6" ht="16.05" customHeight="1" x14ac:dyDescent="0.3">
      <c r="B2202" s="155"/>
      <c r="C2202" s="156"/>
      <c r="D2202" s="157"/>
      <c r="E2202" s="158"/>
      <c r="F2202" s="159"/>
    </row>
    <row r="2203" spans="2:6" ht="16.05" customHeight="1" x14ac:dyDescent="0.3">
      <c r="B2203" s="155"/>
      <c r="C2203" s="156"/>
      <c r="D2203" s="157"/>
      <c r="E2203" s="158"/>
      <c r="F2203" s="159"/>
    </row>
    <row r="2204" spans="2:6" ht="16.05" customHeight="1" x14ac:dyDescent="0.3">
      <c r="B2204" s="155"/>
      <c r="C2204" s="156"/>
      <c r="D2204" s="157"/>
      <c r="E2204" s="158"/>
      <c r="F2204" s="159"/>
    </row>
    <row r="2205" spans="2:6" ht="16.05" customHeight="1" x14ac:dyDescent="0.3">
      <c r="B2205" s="155"/>
      <c r="C2205" s="156"/>
      <c r="D2205" s="157"/>
      <c r="E2205" s="158"/>
      <c r="F2205" s="159"/>
    </row>
    <row r="2206" spans="2:6" ht="16.05" customHeight="1" x14ac:dyDescent="0.3">
      <c r="B2206" s="155"/>
      <c r="C2206" s="156"/>
      <c r="D2206" s="157"/>
      <c r="E2206" s="158"/>
      <c r="F2206" s="159"/>
    </row>
    <row r="2207" spans="2:6" ht="16.05" customHeight="1" x14ac:dyDescent="0.3">
      <c r="B2207" s="155"/>
      <c r="C2207" s="156"/>
      <c r="D2207" s="157"/>
      <c r="E2207" s="158"/>
      <c r="F2207" s="159"/>
    </row>
    <row r="2208" spans="2:6" ht="16.05" customHeight="1" x14ac:dyDescent="0.3">
      <c r="B2208" s="155"/>
      <c r="C2208" s="156"/>
      <c r="D2208" s="157"/>
      <c r="E2208" s="158"/>
      <c r="F2208" s="159"/>
    </row>
    <row r="2209" spans="2:6" ht="16.05" customHeight="1" x14ac:dyDescent="0.3">
      <c r="B2209" s="155"/>
      <c r="C2209" s="156"/>
      <c r="D2209" s="157"/>
      <c r="E2209" s="158"/>
      <c r="F2209" s="159"/>
    </row>
    <row r="2210" spans="2:6" ht="16.05" customHeight="1" x14ac:dyDescent="0.3">
      <c r="B2210" s="155"/>
      <c r="C2210" s="156"/>
      <c r="D2210" s="157"/>
      <c r="E2210" s="158"/>
      <c r="F2210" s="159"/>
    </row>
    <row r="2211" spans="2:6" ht="16.05" customHeight="1" x14ac:dyDescent="0.3">
      <c r="B2211" s="155"/>
      <c r="C2211" s="156"/>
      <c r="D2211" s="157"/>
      <c r="E2211" s="158"/>
      <c r="F2211" s="159"/>
    </row>
    <row r="2212" spans="2:6" ht="16.05" customHeight="1" x14ac:dyDescent="0.3">
      <c r="B2212" s="155"/>
      <c r="C2212" s="156"/>
      <c r="D2212" s="157"/>
      <c r="E2212" s="158"/>
      <c r="F2212" s="159"/>
    </row>
    <row r="2213" spans="2:6" ht="16.05" customHeight="1" x14ac:dyDescent="0.3">
      <c r="B2213" s="155"/>
      <c r="C2213" s="156"/>
      <c r="D2213" s="157"/>
      <c r="E2213" s="158"/>
      <c r="F2213" s="159"/>
    </row>
    <row r="2214" spans="2:6" ht="16.05" customHeight="1" x14ac:dyDescent="0.3">
      <c r="B2214" s="155"/>
      <c r="C2214" s="156"/>
      <c r="D2214" s="157"/>
      <c r="E2214" s="158"/>
      <c r="F2214" s="159"/>
    </row>
    <row r="2215" spans="2:6" ht="16.05" customHeight="1" x14ac:dyDescent="0.3">
      <c r="B2215" s="155"/>
      <c r="C2215" s="156"/>
      <c r="D2215" s="157"/>
      <c r="E2215" s="158"/>
      <c r="F2215" s="159"/>
    </row>
    <row r="2216" spans="2:6" ht="16.05" customHeight="1" x14ac:dyDescent="0.3">
      <c r="B2216" s="155"/>
      <c r="C2216" s="156"/>
      <c r="D2216" s="157"/>
      <c r="E2216" s="158"/>
      <c r="F2216" s="159"/>
    </row>
    <row r="2217" spans="2:6" ht="16.05" customHeight="1" x14ac:dyDescent="0.3">
      <c r="B2217" s="155"/>
      <c r="C2217" s="156"/>
      <c r="D2217" s="157"/>
      <c r="E2217" s="158"/>
      <c r="F2217" s="159"/>
    </row>
    <row r="2218" spans="2:6" ht="16.05" customHeight="1" x14ac:dyDescent="0.3">
      <c r="B2218" s="155"/>
      <c r="C2218" s="156"/>
      <c r="D2218" s="157"/>
      <c r="E2218" s="158"/>
      <c r="F2218" s="159"/>
    </row>
    <row r="2219" spans="2:6" ht="16.05" customHeight="1" x14ac:dyDescent="0.3">
      <c r="B2219" s="155"/>
      <c r="C2219" s="156"/>
      <c r="D2219" s="157"/>
      <c r="E2219" s="158"/>
      <c r="F2219" s="159"/>
    </row>
    <row r="2220" spans="2:6" ht="16.05" customHeight="1" x14ac:dyDescent="0.3">
      <c r="B2220" s="155"/>
      <c r="C2220" s="156"/>
      <c r="D2220" s="157"/>
      <c r="E2220" s="158"/>
      <c r="F2220" s="159"/>
    </row>
    <row r="2221" spans="2:6" ht="16.05" customHeight="1" x14ac:dyDescent="0.3">
      <c r="B2221" s="155"/>
      <c r="C2221" s="156"/>
      <c r="D2221" s="157"/>
      <c r="E2221" s="158"/>
      <c r="F2221" s="159"/>
    </row>
    <row r="2222" spans="2:6" ht="16.05" customHeight="1" x14ac:dyDescent="0.3">
      <c r="B2222" s="155"/>
      <c r="C2222" s="156"/>
      <c r="D2222" s="157"/>
      <c r="E2222" s="158"/>
      <c r="F2222" s="159"/>
    </row>
    <row r="2223" spans="2:6" ht="16.05" customHeight="1" x14ac:dyDescent="0.3">
      <c r="B2223" s="155"/>
      <c r="C2223" s="156"/>
      <c r="D2223" s="157"/>
      <c r="E2223" s="158"/>
      <c r="F2223" s="159"/>
    </row>
    <row r="2224" spans="2:6" ht="16.05" customHeight="1" x14ac:dyDescent="0.3">
      <c r="B2224" s="155"/>
      <c r="C2224" s="156"/>
      <c r="D2224" s="157"/>
      <c r="E2224" s="158"/>
      <c r="F2224" s="159"/>
    </row>
    <row r="2225" spans="2:6" ht="16.05" customHeight="1" x14ac:dyDescent="0.3">
      <c r="B2225" s="155"/>
      <c r="C2225" s="156"/>
      <c r="D2225" s="157"/>
      <c r="E2225" s="158"/>
      <c r="F2225" s="159"/>
    </row>
    <row r="2226" spans="2:6" ht="16.05" customHeight="1" x14ac:dyDescent="0.3">
      <c r="B2226" s="155"/>
      <c r="C2226" s="156"/>
      <c r="D2226" s="157"/>
      <c r="E2226" s="158"/>
      <c r="F2226" s="159"/>
    </row>
    <row r="2227" spans="2:6" ht="16.05" customHeight="1" x14ac:dyDescent="0.3">
      <c r="B2227" s="155"/>
      <c r="C2227" s="156"/>
      <c r="D2227" s="157"/>
      <c r="E2227" s="158"/>
      <c r="F2227" s="159"/>
    </row>
    <row r="2228" spans="2:6" ht="16.05" customHeight="1" x14ac:dyDescent="0.3">
      <c r="B2228" s="155"/>
      <c r="C2228" s="156"/>
      <c r="D2228" s="157"/>
      <c r="E2228" s="158"/>
      <c r="F2228" s="159"/>
    </row>
    <row r="2229" spans="2:6" ht="16.05" customHeight="1" x14ac:dyDescent="0.3">
      <c r="B2229" s="155"/>
      <c r="C2229" s="156"/>
      <c r="D2229" s="157"/>
      <c r="E2229" s="158"/>
      <c r="F2229" s="159"/>
    </row>
    <row r="2230" spans="2:6" ht="16.05" customHeight="1" x14ac:dyDescent="0.3">
      <c r="B2230" s="155"/>
      <c r="C2230" s="156"/>
      <c r="D2230" s="157"/>
      <c r="E2230" s="158"/>
      <c r="F2230" s="159"/>
    </row>
    <row r="2231" spans="2:6" ht="16.05" customHeight="1" x14ac:dyDescent="0.3">
      <c r="B2231" s="155"/>
      <c r="C2231" s="156"/>
      <c r="D2231" s="157"/>
      <c r="E2231" s="158"/>
      <c r="F2231" s="159"/>
    </row>
    <row r="2232" spans="2:6" ht="16.05" customHeight="1" x14ac:dyDescent="0.3">
      <c r="B2232" s="155"/>
      <c r="C2232" s="156"/>
      <c r="D2232" s="157"/>
      <c r="E2232" s="158"/>
      <c r="F2232" s="159"/>
    </row>
    <row r="2233" spans="2:6" ht="16.05" customHeight="1" x14ac:dyDescent="0.3">
      <c r="B2233" s="155"/>
      <c r="C2233" s="156"/>
      <c r="D2233" s="157"/>
      <c r="E2233" s="158"/>
      <c r="F2233" s="159"/>
    </row>
    <row r="2234" spans="2:6" ht="16.05" customHeight="1" x14ac:dyDescent="0.3">
      <c r="B2234" s="155"/>
      <c r="C2234" s="156"/>
      <c r="D2234" s="157"/>
      <c r="E2234" s="158"/>
      <c r="F2234" s="159"/>
    </row>
    <row r="2235" spans="2:6" ht="16.05" customHeight="1" x14ac:dyDescent="0.3">
      <c r="B2235" s="155"/>
      <c r="C2235" s="156"/>
      <c r="D2235" s="157"/>
      <c r="E2235" s="158"/>
      <c r="F2235" s="159"/>
    </row>
    <row r="2236" spans="2:6" ht="16.05" customHeight="1" x14ac:dyDescent="0.3">
      <c r="B2236" s="155"/>
      <c r="C2236" s="156"/>
      <c r="D2236" s="157"/>
      <c r="E2236" s="158"/>
      <c r="F2236" s="159"/>
    </row>
    <row r="2237" spans="2:6" ht="16.05" customHeight="1" x14ac:dyDescent="0.3">
      <c r="B2237" s="155"/>
      <c r="C2237" s="156"/>
      <c r="D2237" s="157"/>
      <c r="E2237" s="158"/>
      <c r="F2237" s="159"/>
    </row>
    <row r="2238" spans="2:6" ht="16.05" customHeight="1" x14ac:dyDescent="0.3">
      <c r="B2238" s="155"/>
      <c r="C2238" s="156"/>
      <c r="D2238" s="157"/>
      <c r="E2238" s="158"/>
      <c r="F2238" s="159"/>
    </row>
    <row r="2239" spans="2:6" ht="16.05" customHeight="1" x14ac:dyDescent="0.3">
      <c r="B2239" s="155"/>
      <c r="C2239" s="156"/>
      <c r="D2239" s="157"/>
      <c r="E2239" s="158"/>
      <c r="F2239" s="159"/>
    </row>
    <row r="2240" spans="2:6" ht="16.05" customHeight="1" x14ac:dyDescent="0.3">
      <c r="B2240" s="155"/>
      <c r="C2240" s="156"/>
      <c r="D2240" s="157"/>
      <c r="E2240" s="158"/>
      <c r="F2240" s="159"/>
    </row>
    <row r="2241" spans="2:6" ht="16.05" customHeight="1" x14ac:dyDescent="0.3">
      <c r="B2241" s="155"/>
      <c r="C2241" s="156"/>
      <c r="D2241" s="157"/>
      <c r="E2241" s="158"/>
      <c r="F2241" s="159"/>
    </row>
    <row r="2242" spans="2:6" ht="16.05" customHeight="1" x14ac:dyDescent="0.3">
      <c r="B2242" s="155"/>
      <c r="C2242" s="156"/>
      <c r="D2242" s="157"/>
      <c r="E2242" s="158"/>
      <c r="F2242" s="159"/>
    </row>
    <row r="2243" spans="2:6" ht="16.05" customHeight="1" x14ac:dyDescent="0.3">
      <c r="B2243" s="155"/>
      <c r="C2243" s="156"/>
      <c r="D2243" s="157"/>
      <c r="E2243" s="158"/>
      <c r="F2243" s="159"/>
    </row>
    <row r="2244" spans="2:6" ht="16.05" customHeight="1" x14ac:dyDescent="0.3">
      <c r="B2244" s="155"/>
      <c r="C2244" s="156"/>
      <c r="D2244" s="157"/>
      <c r="E2244" s="158"/>
      <c r="F2244" s="159"/>
    </row>
    <row r="2245" spans="2:6" ht="16.05" customHeight="1" x14ac:dyDescent="0.3">
      <c r="B2245" s="155"/>
      <c r="C2245" s="156"/>
      <c r="D2245" s="157"/>
      <c r="E2245" s="158"/>
      <c r="F2245" s="159"/>
    </row>
    <row r="2246" spans="2:6" ht="16.05" customHeight="1" x14ac:dyDescent="0.3">
      <c r="B2246" s="155"/>
      <c r="C2246" s="156"/>
      <c r="D2246" s="157"/>
      <c r="E2246" s="158"/>
      <c r="F2246" s="159"/>
    </row>
    <row r="2247" spans="2:6" ht="16.05" customHeight="1" x14ac:dyDescent="0.3">
      <c r="B2247" s="155"/>
      <c r="C2247" s="156"/>
      <c r="D2247" s="157"/>
      <c r="E2247" s="158"/>
      <c r="F2247" s="159"/>
    </row>
    <row r="2248" spans="2:6" ht="16.05" customHeight="1" x14ac:dyDescent="0.3">
      <c r="B2248" s="155"/>
      <c r="C2248" s="156"/>
      <c r="D2248" s="157"/>
      <c r="E2248" s="158"/>
      <c r="F2248" s="159"/>
    </row>
    <row r="2249" spans="2:6" ht="16.05" customHeight="1" x14ac:dyDescent="0.3">
      <c r="B2249" s="155"/>
      <c r="C2249" s="156"/>
      <c r="D2249" s="157"/>
      <c r="E2249" s="158"/>
      <c r="F2249" s="159"/>
    </row>
    <row r="2250" spans="2:6" ht="16.05" customHeight="1" x14ac:dyDescent="0.3">
      <c r="B2250" s="155"/>
      <c r="C2250" s="156"/>
      <c r="D2250" s="157"/>
      <c r="E2250" s="158"/>
      <c r="F2250" s="159"/>
    </row>
    <row r="2251" spans="2:6" ht="16.05" customHeight="1" x14ac:dyDescent="0.3">
      <c r="B2251" s="155"/>
      <c r="C2251" s="156"/>
      <c r="D2251" s="157"/>
      <c r="E2251" s="158"/>
      <c r="F2251" s="159"/>
    </row>
    <row r="2252" spans="2:6" ht="16.05" customHeight="1" x14ac:dyDescent="0.3">
      <c r="B2252" s="155"/>
      <c r="C2252" s="156"/>
      <c r="D2252" s="157"/>
      <c r="E2252" s="158"/>
      <c r="F2252" s="159"/>
    </row>
    <row r="2253" spans="2:6" ht="16.05" customHeight="1" x14ac:dyDescent="0.3">
      <c r="B2253" s="155"/>
      <c r="C2253" s="156"/>
      <c r="D2253" s="157"/>
      <c r="E2253" s="158"/>
      <c r="F2253" s="159"/>
    </row>
    <row r="2254" spans="2:6" ht="16.05" customHeight="1" x14ac:dyDescent="0.3">
      <c r="B2254" s="155"/>
      <c r="C2254" s="156"/>
      <c r="D2254" s="157"/>
      <c r="E2254" s="158"/>
      <c r="F2254" s="159"/>
    </row>
    <row r="2255" spans="2:6" ht="16.05" customHeight="1" x14ac:dyDescent="0.3">
      <c r="B2255" s="155"/>
      <c r="C2255" s="156"/>
      <c r="D2255" s="157"/>
      <c r="E2255" s="158"/>
      <c r="F2255" s="159"/>
    </row>
    <row r="2256" spans="2:6" ht="16.05" customHeight="1" x14ac:dyDescent="0.3">
      <c r="B2256" s="155"/>
      <c r="C2256" s="156"/>
      <c r="D2256" s="157"/>
      <c r="E2256" s="158"/>
      <c r="F2256" s="159"/>
    </row>
    <row r="2257" spans="2:6" ht="16.05" customHeight="1" x14ac:dyDescent="0.3">
      <c r="B2257" s="155"/>
      <c r="C2257" s="156"/>
      <c r="D2257" s="157"/>
      <c r="E2257" s="158"/>
      <c r="F2257" s="159"/>
    </row>
    <row r="2258" spans="2:6" ht="16.05" customHeight="1" x14ac:dyDescent="0.3">
      <c r="B2258" s="155"/>
      <c r="C2258" s="156"/>
      <c r="D2258" s="157"/>
      <c r="E2258" s="158"/>
      <c r="F2258" s="159"/>
    </row>
    <row r="2259" spans="2:6" ht="16.05" customHeight="1" x14ac:dyDescent="0.3">
      <c r="B2259" s="155"/>
      <c r="C2259" s="156"/>
      <c r="D2259" s="157"/>
      <c r="E2259" s="158"/>
      <c r="F2259" s="159"/>
    </row>
    <row r="2260" spans="2:6" ht="16.05" customHeight="1" x14ac:dyDescent="0.3">
      <c r="B2260" s="155"/>
      <c r="C2260" s="156"/>
      <c r="D2260" s="157"/>
      <c r="E2260" s="158"/>
      <c r="F2260" s="159"/>
    </row>
    <row r="2261" spans="2:6" ht="16.05" customHeight="1" x14ac:dyDescent="0.3">
      <c r="B2261" s="155"/>
      <c r="C2261" s="156"/>
      <c r="D2261" s="157"/>
      <c r="E2261" s="158"/>
      <c r="F2261" s="159"/>
    </row>
    <row r="2262" spans="2:6" ht="16.05" customHeight="1" x14ac:dyDescent="0.3">
      <c r="B2262" s="155"/>
      <c r="C2262" s="156"/>
      <c r="D2262" s="157"/>
      <c r="E2262" s="158"/>
      <c r="F2262" s="159"/>
    </row>
    <row r="2263" spans="2:6" ht="16.05" customHeight="1" x14ac:dyDescent="0.3">
      <c r="B2263" s="155"/>
      <c r="C2263" s="156"/>
      <c r="D2263" s="157"/>
      <c r="E2263" s="158"/>
      <c r="F2263" s="159"/>
    </row>
    <row r="2264" spans="2:6" ht="16.05" customHeight="1" x14ac:dyDescent="0.3">
      <c r="B2264" s="155"/>
      <c r="C2264" s="156"/>
      <c r="D2264" s="157"/>
      <c r="E2264" s="158"/>
      <c r="F2264" s="159"/>
    </row>
    <row r="2265" spans="2:6" ht="16.05" customHeight="1" x14ac:dyDescent="0.3">
      <c r="B2265" s="155"/>
      <c r="C2265" s="156"/>
      <c r="D2265" s="157"/>
      <c r="E2265" s="158"/>
      <c r="F2265" s="159"/>
    </row>
    <row r="2266" spans="2:6" ht="16.05" customHeight="1" x14ac:dyDescent="0.3">
      <c r="B2266" s="155"/>
      <c r="C2266" s="156"/>
      <c r="D2266" s="157"/>
      <c r="E2266" s="158"/>
      <c r="F2266" s="159"/>
    </row>
    <row r="2267" spans="2:6" ht="16.05" customHeight="1" x14ac:dyDescent="0.3">
      <c r="B2267" s="155"/>
      <c r="C2267" s="156"/>
      <c r="D2267" s="157"/>
      <c r="E2267" s="158"/>
      <c r="F2267" s="159"/>
    </row>
    <row r="2268" spans="2:6" ht="16.05" customHeight="1" x14ac:dyDescent="0.3">
      <c r="B2268" s="155"/>
      <c r="C2268" s="156"/>
      <c r="D2268" s="157"/>
      <c r="E2268" s="158"/>
      <c r="F2268" s="159"/>
    </row>
    <row r="2269" spans="2:6" ht="16.05" customHeight="1" x14ac:dyDescent="0.3">
      <c r="B2269" s="155"/>
      <c r="C2269" s="156"/>
      <c r="D2269" s="157"/>
      <c r="E2269" s="158"/>
      <c r="F2269" s="159"/>
    </row>
    <row r="2270" spans="2:6" ht="16.05" customHeight="1" x14ac:dyDescent="0.3">
      <c r="B2270" s="155"/>
      <c r="C2270" s="156"/>
      <c r="D2270" s="157"/>
      <c r="E2270" s="158"/>
      <c r="F2270" s="159"/>
    </row>
    <row r="2271" spans="2:6" ht="16.05" customHeight="1" x14ac:dyDescent="0.3">
      <c r="B2271" s="155"/>
      <c r="C2271" s="156"/>
      <c r="D2271" s="157"/>
      <c r="E2271" s="158"/>
      <c r="F2271" s="159"/>
    </row>
    <row r="2272" spans="2:6" ht="16.05" customHeight="1" x14ac:dyDescent="0.3">
      <c r="B2272" s="155"/>
      <c r="C2272" s="156"/>
      <c r="D2272" s="157"/>
      <c r="E2272" s="158"/>
      <c r="F2272" s="159"/>
    </row>
    <row r="2273" spans="2:6" ht="16.05" customHeight="1" x14ac:dyDescent="0.3">
      <c r="B2273" s="155"/>
      <c r="C2273" s="156"/>
      <c r="D2273" s="157"/>
      <c r="E2273" s="158"/>
      <c r="F2273" s="159"/>
    </row>
    <row r="2274" spans="2:6" ht="16.05" customHeight="1" x14ac:dyDescent="0.3">
      <c r="B2274" s="155"/>
      <c r="C2274" s="156"/>
      <c r="D2274" s="157"/>
      <c r="E2274" s="158"/>
      <c r="F2274" s="159"/>
    </row>
    <row r="2275" spans="2:6" ht="16.05" customHeight="1" x14ac:dyDescent="0.3">
      <c r="B2275" s="155"/>
      <c r="C2275" s="156"/>
      <c r="D2275" s="157"/>
      <c r="E2275" s="158"/>
      <c r="F2275" s="159"/>
    </row>
    <row r="2276" spans="2:6" ht="16.05" customHeight="1" x14ac:dyDescent="0.3">
      <c r="B2276" s="155"/>
      <c r="C2276" s="156"/>
      <c r="D2276" s="157"/>
      <c r="E2276" s="158"/>
      <c r="F2276" s="159"/>
    </row>
    <row r="2277" spans="2:6" ht="16.05" customHeight="1" x14ac:dyDescent="0.3">
      <c r="B2277" s="155"/>
      <c r="C2277" s="156"/>
      <c r="D2277" s="157"/>
      <c r="E2277" s="158"/>
      <c r="F2277" s="159"/>
    </row>
    <row r="2278" spans="2:6" ht="16.05" customHeight="1" x14ac:dyDescent="0.3">
      <c r="B2278" s="155"/>
      <c r="C2278" s="156"/>
      <c r="D2278" s="157"/>
      <c r="E2278" s="158"/>
      <c r="F2278" s="159"/>
    </row>
    <row r="2279" spans="2:6" ht="16.05" customHeight="1" x14ac:dyDescent="0.3">
      <c r="B2279" s="155"/>
      <c r="C2279" s="156"/>
      <c r="D2279" s="157"/>
      <c r="E2279" s="158"/>
      <c r="F2279" s="159"/>
    </row>
    <row r="2280" spans="2:6" ht="16.05" customHeight="1" x14ac:dyDescent="0.3">
      <c r="B2280" s="155"/>
      <c r="C2280" s="156"/>
      <c r="D2280" s="157"/>
      <c r="E2280" s="158"/>
      <c r="F2280" s="159"/>
    </row>
    <row r="2281" spans="2:6" ht="16.05" customHeight="1" x14ac:dyDescent="0.3">
      <c r="B2281" s="155"/>
      <c r="C2281" s="156"/>
      <c r="D2281" s="157"/>
      <c r="E2281" s="158"/>
      <c r="F2281" s="159"/>
    </row>
    <row r="2282" spans="2:6" ht="16.05" customHeight="1" x14ac:dyDescent="0.3">
      <c r="B2282" s="155"/>
      <c r="C2282" s="156"/>
      <c r="D2282" s="157"/>
      <c r="E2282" s="158"/>
      <c r="F2282" s="159"/>
    </row>
    <row r="2283" spans="2:6" ht="16.05" customHeight="1" x14ac:dyDescent="0.3">
      <c r="B2283" s="155"/>
      <c r="C2283" s="156"/>
      <c r="D2283" s="157"/>
      <c r="E2283" s="158"/>
      <c r="F2283" s="159"/>
    </row>
    <row r="2284" spans="2:6" ht="16.05" customHeight="1" x14ac:dyDescent="0.3">
      <c r="B2284" s="155"/>
      <c r="C2284" s="156"/>
      <c r="D2284" s="157"/>
      <c r="E2284" s="158"/>
      <c r="F2284" s="159"/>
    </row>
    <row r="2285" spans="2:6" ht="16.05" customHeight="1" x14ac:dyDescent="0.3">
      <c r="B2285" s="155"/>
      <c r="C2285" s="156"/>
      <c r="D2285" s="157"/>
      <c r="E2285" s="158"/>
      <c r="F2285" s="159"/>
    </row>
    <row r="2286" spans="2:6" ht="16.05" customHeight="1" x14ac:dyDescent="0.3">
      <c r="B2286" s="155"/>
      <c r="C2286" s="156"/>
      <c r="D2286" s="157"/>
      <c r="E2286" s="158"/>
      <c r="F2286" s="159"/>
    </row>
    <row r="2287" spans="2:6" ht="16.05" customHeight="1" x14ac:dyDescent="0.3">
      <c r="B2287" s="155"/>
      <c r="C2287" s="156"/>
      <c r="D2287" s="157"/>
      <c r="E2287" s="158"/>
      <c r="F2287" s="159"/>
    </row>
    <row r="2288" spans="2:6" ht="16.05" customHeight="1" x14ac:dyDescent="0.3">
      <c r="B2288" s="155"/>
      <c r="C2288" s="156"/>
      <c r="D2288" s="157"/>
      <c r="E2288" s="158"/>
      <c r="F2288" s="159"/>
    </row>
    <row r="2289" spans="2:6" ht="16.05" customHeight="1" x14ac:dyDescent="0.3">
      <c r="B2289" s="155"/>
      <c r="C2289" s="156"/>
      <c r="D2289" s="157"/>
      <c r="E2289" s="158"/>
      <c r="F2289" s="159"/>
    </row>
    <row r="2290" spans="2:6" ht="16.05" customHeight="1" x14ac:dyDescent="0.3">
      <c r="B2290" s="155"/>
      <c r="C2290" s="156"/>
      <c r="D2290" s="157"/>
      <c r="E2290" s="158"/>
      <c r="F2290" s="159"/>
    </row>
    <row r="2291" spans="2:6" ht="16.05" customHeight="1" x14ac:dyDescent="0.3">
      <c r="B2291" s="155"/>
      <c r="C2291" s="156"/>
      <c r="D2291" s="157"/>
      <c r="E2291" s="158"/>
      <c r="F2291" s="159"/>
    </row>
    <row r="2292" spans="2:6" ht="16.05" customHeight="1" x14ac:dyDescent="0.3">
      <c r="B2292" s="155"/>
      <c r="C2292" s="156"/>
      <c r="D2292" s="157"/>
      <c r="E2292" s="158"/>
      <c r="F2292" s="159"/>
    </row>
    <row r="2293" spans="2:6" ht="16.05" customHeight="1" x14ac:dyDescent="0.3">
      <c r="B2293" s="155"/>
      <c r="C2293" s="156"/>
      <c r="D2293" s="157"/>
      <c r="E2293" s="158"/>
      <c r="F2293" s="159"/>
    </row>
    <row r="2294" spans="2:6" ht="16.05" customHeight="1" x14ac:dyDescent="0.3">
      <c r="B2294" s="155"/>
      <c r="C2294" s="156"/>
      <c r="D2294" s="157"/>
      <c r="E2294" s="158"/>
      <c r="F2294" s="159"/>
    </row>
    <row r="2295" spans="2:6" ht="16.05" customHeight="1" x14ac:dyDescent="0.3">
      <c r="B2295" s="155"/>
      <c r="C2295" s="156"/>
      <c r="D2295" s="157"/>
      <c r="E2295" s="158"/>
      <c r="F2295" s="159"/>
    </row>
    <row r="2296" spans="2:6" ht="16.05" customHeight="1" x14ac:dyDescent="0.3">
      <c r="B2296" s="155"/>
      <c r="C2296" s="156"/>
      <c r="D2296" s="157"/>
      <c r="E2296" s="158"/>
      <c r="F2296" s="159"/>
    </row>
    <row r="2297" spans="2:6" ht="16.05" customHeight="1" x14ac:dyDescent="0.3">
      <c r="B2297" s="155"/>
      <c r="C2297" s="156"/>
      <c r="D2297" s="157"/>
      <c r="E2297" s="158"/>
      <c r="F2297" s="159"/>
    </row>
    <row r="2298" spans="2:6" ht="16.05" customHeight="1" x14ac:dyDescent="0.3">
      <c r="B2298" s="155"/>
      <c r="C2298" s="156"/>
      <c r="D2298" s="157"/>
      <c r="E2298" s="158"/>
      <c r="F2298" s="159"/>
    </row>
    <row r="2299" spans="2:6" ht="16.05" customHeight="1" x14ac:dyDescent="0.3">
      <c r="B2299" s="155"/>
      <c r="C2299" s="156"/>
      <c r="D2299" s="157"/>
      <c r="E2299" s="158"/>
      <c r="F2299" s="159"/>
    </row>
    <row r="2300" spans="2:6" ht="16.05" customHeight="1" x14ac:dyDescent="0.3">
      <c r="B2300" s="155"/>
      <c r="C2300" s="156"/>
      <c r="D2300" s="157"/>
      <c r="E2300" s="158"/>
      <c r="F2300" s="159"/>
    </row>
    <row r="2301" spans="2:6" ht="16.05" customHeight="1" x14ac:dyDescent="0.3">
      <c r="B2301" s="155"/>
      <c r="C2301" s="156"/>
      <c r="D2301" s="157"/>
      <c r="E2301" s="158"/>
      <c r="F2301" s="159"/>
    </row>
    <row r="2302" spans="2:6" ht="16.05" customHeight="1" x14ac:dyDescent="0.3">
      <c r="B2302" s="155"/>
      <c r="C2302" s="156"/>
      <c r="D2302" s="157"/>
      <c r="E2302" s="158"/>
      <c r="F2302" s="159"/>
    </row>
    <row r="2303" spans="2:6" ht="16.05" customHeight="1" x14ac:dyDescent="0.3">
      <c r="B2303" s="155"/>
      <c r="C2303" s="156"/>
      <c r="D2303" s="157"/>
      <c r="E2303" s="158"/>
      <c r="F2303" s="159"/>
    </row>
    <row r="2304" spans="2:6" ht="16.05" customHeight="1" x14ac:dyDescent="0.3">
      <c r="B2304" s="155"/>
      <c r="C2304" s="156"/>
      <c r="D2304" s="157"/>
      <c r="E2304" s="158"/>
      <c r="F2304" s="159"/>
    </row>
    <row r="2305" spans="2:6" ht="16.05" customHeight="1" x14ac:dyDescent="0.3">
      <c r="B2305" s="155"/>
      <c r="C2305" s="156"/>
      <c r="D2305" s="157"/>
      <c r="E2305" s="158"/>
      <c r="F2305" s="159"/>
    </row>
    <row r="2306" spans="2:6" ht="16.05" customHeight="1" x14ac:dyDescent="0.3">
      <c r="B2306" s="155"/>
      <c r="C2306" s="156"/>
      <c r="D2306" s="157"/>
      <c r="E2306" s="158"/>
      <c r="F2306" s="159"/>
    </row>
    <row r="2307" spans="2:6" ht="16.05" customHeight="1" x14ac:dyDescent="0.3">
      <c r="B2307" s="155"/>
      <c r="C2307" s="156"/>
      <c r="D2307" s="157"/>
      <c r="E2307" s="158"/>
      <c r="F2307" s="159"/>
    </row>
    <row r="2308" spans="2:6" ht="16.05" customHeight="1" x14ac:dyDescent="0.3">
      <c r="B2308" s="155"/>
      <c r="C2308" s="156"/>
      <c r="D2308" s="157"/>
      <c r="E2308" s="158"/>
      <c r="F2308" s="159"/>
    </row>
    <row r="2309" spans="2:6" ht="16.05" customHeight="1" x14ac:dyDescent="0.3">
      <c r="B2309" s="155"/>
      <c r="C2309" s="156"/>
      <c r="D2309" s="157"/>
      <c r="E2309" s="158"/>
      <c r="F2309" s="159"/>
    </row>
    <row r="2310" spans="2:6" ht="16.05" customHeight="1" x14ac:dyDescent="0.3">
      <c r="B2310" s="155"/>
      <c r="C2310" s="156"/>
      <c r="D2310" s="157"/>
      <c r="E2310" s="158"/>
      <c r="F2310" s="159"/>
    </row>
    <row r="2311" spans="2:6" ht="16.05" customHeight="1" x14ac:dyDescent="0.3">
      <c r="B2311" s="155"/>
      <c r="C2311" s="156"/>
      <c r="D2311" s="157"/>
      <c r="E2311" s="158"/>
      <c r="F2311" s="159"/>
    </row>
    <row r="2312" spans="2:6" ht="16.05" customHeight="1" x14ac:dyDescent="0.3">
      <c r="B2312" s="155"/>
      <c r="C2312" s="156"/>
      <c r="D2312" s="157"/>
      <c r="E2312" s="158"/>
      <c r="F2312" s="159"/>
    </row>
    <row r="2313" spans="2:6" ht="16.05" customHeight="1" x14ac:dyDescent="0.3">
      <c r="B2313" s="155"/>
      <c r="C2313" s="156"/>
      <c r="D2313" s="157"/>
      <c r="E2313" s="158"/>
      <c r="F2313" s="159"/>
    </row>
    <row r="2314" spans="2:6" ht="16.05" customHeight="1" x14ac:dyDescent="0.3">
      <c r="B2314" s="155"/>
      <c r="C2314" s="156"/>
      <c r="D2314" s="157"/>
      <c r="E2314" s="158"/>
      <c r="F2314" s="159"/>
    </row>
    <row r="2315" spans="2:6" ht="16.05" customHeight="1" x14ac:dyDescent="0.3">
      <c r="B2315" s="155"/>
      <c r="C2315" s="156"/>
      <c r="D2315" s="157"/>
      <c r="E2315" s="158"/>
      <c r="F2315" s="159"/>
    </row>
    <row r="2316" spans="2:6" ht="16.05" customHeight="1" x14ac:dyDescent="0.3">
      <c r="B2316" s="155"/>
      <c r="C2316" s="156"/>
      <c r="D2316" s="157"/>
      <c r="E2316" s="158"/>
      <c r="F2316" s="159"/>
    </row>
    <row r="2317" spans="2:6" ht="16.05" customHeight="1" x14ac:dyDescent="0.3">
      <c r="B2317" s="155"/>
      <c r="C2317" s="156"/>
      <c r="D2317" s="157"/>
      <c r="E2317" s="158"/>
      <c r="F2317" s="159"/>
    </row>
    <row r="2318" spans="2:6" ht="16.05" customHeight="1" x14ac:dyDescent="0.3">
      <c r="B2318" s="155"/>
      <c r="C2318" s="156"/>
      <c r="D2318" s="157"/>
      <c r="E2318" s="158"/>
      <c r="F2318" s="159"/>
    </row>
    <row r="2319" spans="2:6" ht="16.05" customHeight="1" x14ac:dyDescent="0.3">
      <c r="B2319" s="155"/>
      <c r="C2319" s="156"/>
      <c r="D2319" s="157"/>
      <c r="E2319" s="158"/>
      <c r="F2319" s="159"/>
    </row>
    <row r="2320" spans="2:6" ht="16.05" customHeight="1" x14ac:dyDescent="0.3">
      <c r="B2320" s="155"/>
      <c r="C2320" s="156"/>
      <c r="D2320" s="157"/>
      <c r="E2320" s="158"/>
      <c r="F2320" s="159"/>
    </row>
    <row r="2321" spans="2:6" ht="16.05" customHeight="1" x14ac:dyDescent="0.3">
      <c r="B2321" s="155"/>
      <c r="C2321" s="156"/>
      <c r="D2321" s="157"/>
      <c r="E2321" s="158"/>
      <c r="F2321" s="159"/>
    </row>
    <row r="2322" spans="2:6" ht="16.05" customHeight="1" x14ac:dyDescent="0.3">
      <c r="B2322" s="155"/>
      <c r="C2322" s="156"/>
      <c r="D2322" s="157"/>
      <c r="E2322" s="158"/>
      <c r="F2322" s="159"/>
    </row>
    <row r="2323" spans="2:6" ht="16.05" customHeight="1" x14ac:dyDescent="0.3">
      <c r="B2323" s="155"/>
      <c r="C2323" s="156"/>
      <c r="D2323" s="157"/>
      <c r="E2323" s="158"/>
      <c r="F2323" s="159"/>
    </row>
    <row r="2324" spans="2:6" ht="16.05" customHeight="1" x14ac:dyDescent="0.3">
      <c r="B2324" s="155"/>
      <c r="C2324" s="156"/>
      <c r="D2324" s="157"/>
      <c r="E2324" s="158"/>
      <c r="F2324" s="159"/>
    </row>
    <row r="2325" spans="2:6" ht="16.05" customHeight="1" x14ac:dyDescent="0.3">
      <c r="B2325" s="155"/>
      <c r="C2325" s="156"/>
      <c r="D2325" s="157"/>
      <c r="E2325" s="158"/>
      <c r="F2325" s="159"/>
    </row>
    <row r="2326" spans="2:6" ht="16.05" customHeight="1" x14ac:dyDescent="0.3">
      <c r="B2326" s="155"/>
      <c r="C2326" s="156"/>
      <c r="D2326" s="157"/>
      <c r="E2326" s="158"/>
      <c r="F2326" s="159"/>
    </row>
    <row r="2327" spans="2:6" ht="16.05" customHeight="1" x14ac:dyDescent="0.3">
      <c r="B2327" s="155"/>
      <c r="C2327" s="156"/>
      <c r="D2327" s="157"/>
      <c r="E2327" s="158"/>
      <c r="F2327" s="159"/>
    </row>
    <row r="2328" spans="2:6" ht="16.05" customHeight="1" x14ac:dyDescent="0.3">
      <c r="B2328" s="155"/>
      <c r="C2328" s="156"/>
      <c r="D2328" s="157"/>
      <c r="E2328" s="158"/>
      <c r="F2328" s="159"/>
    </row>
    <row r="2329" spans="2:6" ht="16.05" customHeight="1" x14ac:dyDescent="0.3">
      <c r="B2329" s="155"/>
      <c r="C2329" s="156"/>
      <c r="D2329" s="157"/>
      <c r="E2329" s="158"/>
      <c r="F2329" s="159"/>
    </row>
    <row r="2330" spans="2:6" ht="16.05" customHeight="1" x14ac:dyDescent="0.3">
      <c r="B2330" s="155"/>
      <c r="C2330" s="156"/>
      <c r="D2330" s="157"/>
      <c r="E2330" s="158"/>
      <c r="F2330" s="159"/>
    </row>
    <row r="2331" spans="2:6" ht="16.05" customHeight="1" x14ac:dyDescent="0.3">
      <c r="B2331" s="155"/>
      <c r="C2331" s="156"/>
      <c r="D2331" s="157"/>
      <c r="E2331" s="158"/>
      <c r="F2331" s="159"/>
    </row>
    <row r="2332" spans="2:6" ht="16.05" customHeight="1" x14ac:dyDescent="0.3">
      <c r="B2332" s="155"/>
      <c r="C2332" s="156"/>
      <c r="D2332" s="157"/>
      <c r="E2332" s="158"/>
      <c r="F2332" s="159"/>
    </row>
    <row r="2333" spans="2:6" ht="16.05" customHeight="1" x14ac:dyDescent="0.3">
      <c r="B2333" s="155"/>
      <c r="C2333" s="156"/>
      <c r="D2333" s="157"/>
      <c r="E2333" s="158"/>
      <c r="F2333" s="159"/>
    </row>
    <row r="2334" spans="2:6" ht="16.05" customHeight="1" x14ac:dyDescent="0.3">
      <c r="B2334" s="155"/>
      <c r="C2334" s="156"/>
      <c r="D2334" s="157"/>
      <c r="E2334" s="158"/>
      <c r="F2334" s="159"/>
    </row>
    <row r="2335" spans="2:6" ht="16.05" customHeight="1" x14ac:dyDescent="0.3">
      <c r="B2335" s="155"/>
      <c r="C2335" s="156"/>
      <c r="D2335" s="157"/>
      <c r="E2335" s="158"/>
      <c r="F2335" s="159"/>
    </row>
    <row r="2336" spans="2:6" ht="16.05" customHeight="1" x14ac:dyDescent="0.3">
      <c r="B2336" s="155"/>
      <c r="C2336" s="156"/>
      <c r="D2336" s="157"/>
      <c r="E2336" s="158"/>
      <c r="F2336" s="159"/>
    </row>
    <row r="2337" spans="2:6" ht="16.05" customHeight="1" x14ac:dyDescent="0.3">
      <c r="B2337" s="155"/>
      <c r="C2337" s="156"/>
      <c r="D2337" s="157"/>
      <c r="E2337" s="158"/>
      <c r="F2337" s="159"/>
    </row>
    <row r="2338" spans="2:6" ht="16.05" customHeight="1" x14ac:dyDescent="0.3">
      <c r="B2338" s="155"/>
      <c r="C2338" s="156"/>
      <c r="D2338" s="157"/>
      <c r="E2338" s="158"/>
      <c r="F2338" s="159"/>
    </row>
    <row r="2339" spans="2:6" ht="16.05" customHeight="1" x14ac:dyDescent="0.3">
      <c r="B2339" s="155"/>
      <c r="C2339" s="156"/>
      <c r="D2339" s="157"/>
      <c r="E2339" s="158"/>
      <c r="F2339" s="159"/>
    </row>
    <row r="2340" spans="2:6" ht="16.05" customHeight="1" x14ac:dyDescent="0.3">
      <c r="B2340" s="155"/>
      <c r="C2340" s="156"/>
      <c r="D2340" s="157"/>
      <c r="E2340" s="158"/>
      <c r="F2340" s="159"/>
    </row>
    <row r="2341" spans="2:6" ht="16.05" customHeight="1" x14ac:dyDescent="0.3">
      <c r="B2341" s="155"/>
      <c r="C2341" s="156"/>
      <c r="D2341" s="157"/>
      <c r="E2341" s="158"/>
      <c r="F2341" s="159"/>
    </row>
    <row r="2342" spans="2:6" ht="16.05" customHeight="1" x14ac:dyDescent="0.3">
      <c r="B2342" s="155"/>
      <c r="C2342" s="156"/>
      <c r="D2342" s="157"/>
      <c r="E2342" s="158"/>
      <c r="F2342" s="159"/>
    </row>
    <row r="2343" spans="2:6" ht="16.05" customHeight="1" x14ac:dyDescent="0.3">
      <c r="B2343" s="155"/>
      <c r="C2343" s="156"/>
      <c r="D2343" s="157"/>
      <c r="E2343" s="158"/>
      <c r="F2343" s="159"/>
    </row>
  </sheetData>
  <autoFilter ref="A1:IU710"/>
  <mergeCells count="1">
    <mergeCell ref="A2:B2"/>
  </mergeCells>
  <phoneticPr fontId="0" type="noConversion"/>
  <pageMargins left="0" right="0" top="0" bottom="0" header="0" footer="0"/>
  <pageSetup paperSize="9" scale="85" orientation="portrait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Price Aniplan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fpw</cp:lastModifiedBy>
  <cp:lastPrinted>2022-06-06T08:29:59Z</cp:lastPrinted>
  <dcterms:created xsi:type="dcterms:W3CDTF">2005-06-17T02:35:51Z</dcterms:created>
  <dcterms:modified xsi:type="dcterms:W3CDTF">2025-02-06T11:00:37Z</dcterms:modified>
</cp:coreProperties>
</file>